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arsztaty\Zaproszenia do złożenia ofert\TM-14-2026 (Materiały, osprzęt i urządzenia elektryczne)\"/>
    </mc:Choice>
  </mc:AlternateContent>
  <xr:revisionPtr revIDLastSave="0" documentId="13_ncr:1_{F13CC312-F320-415B-9D34-94F978005A29}" xr6:coauthVersionLast="47" xr6:coauthVersionMax="47" xr10:uidLastSave="{00000000-0000-0000-0000-000000000000}"/>
  <bookViews>
    <workbookView xWindow="38280" yWindow="-120" windowWidth="38640" windowHeight="21120" xr2:uid="{1110CFCB-4854-4E13-BFD9-17B0024AF8AA}"/>
  </bookViews>
  <sheets>
    <sheet name="Arkusz1" sheetId="1" r:id="rId1"/>
  </sheets>
  <definedNames>
    <definedName name="EUR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1" l="1"/>
  <c r="K110" i="1"/>
  <c r="J110" i="1"/>
  <c r="H110" i="1"/>
  <c r="J92" i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107" i="1"/>
  <c r="K107" i="1" s="1"/>
  <c r="J108" i="1"/>
  <c r="K108" i="1" s="1"/>
  <c r="J109" i="1"/>
  <c r="K109" i="1" s="1"/>
  <c r="H92" i="1"/>
  <c r="K92" i="1" s="1"/>
  <c r="H93" i="1"/>
  <c r="H94" i="1"/>
  <c r="H95" i="1"/>
  <c r="H96" i="1"/>
  <c r="H97" i="1"/>
  <c r="H98" i="1"/>
  <c r="H99" i="1"/>
  <c r="J99" i="1" s="1"/>
  <c r="K99" i="1" s="1"/>
  <c r="H100" i="1"/>
  <c r="J100" i="1" s="1"/>
  <c r="K100" i="1" s="1"/>
  <c r="H101" i="1"/>
  <c r="J101" i="1" s="1"/>
  <c r="K101" i="1" s="1"/>
  <c r="H102" i="1"/>
  <c r="J102" i="1" s="1"/>
  <c r="K102" i="1" s="1"/>
  <c r="H103" i="1"/>
  <c r="J103" i="1" s="1"/>
  <c r="K103" i="1" s="1"/>
  <c r="H104" i="1"/>
  <c r="J104" i="1" s="1"/>
  <c r="K104" i="1" s="1"/>
  <c r="H105" i="1"/>
  <c r="J105" i="1" s="1"/>
  <c r="K105" i="1" s="1"/>
  <c r="H106" i="1"/>
  <c r="J106" i="1" s="1"/>
  <c r="K106" i="1" s="1"/>
  <c r="H107" i="1"/>
  <c r="H108" i="1"/>
  <c r="H109" i="1"/>
  <c r="H91" i="1"/>
  <c r="K89" i="1"/>
  <c r="J89" i="1"/>
  <c r="H8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J19" i="1"/>
  <c r="K19" i="1" s="1"/>
  <c r="H19" i="1"/>
  <c r="J91" i="1" l="1"/>
  <c r="K91" i="1" s="1"/>
  <c r="K111" i="1" s="1"/>
  <c r="J111" i="1"/>
</calcChain>
</file>

<file path=xl/sharedStrings.xml><?xml version="1.0" encoding="utf-8"?>
<sst xmlns="http://schemas.openxmlformats.org/spreadsheetml/2006/main" count="225" uniqueCount="133">
  <si>
    <t>L.p.</t>
  </si>
  <si>
    <t>Nazwa przedmiotu zamówienia</t>
  </si>
  <si>
    <t>VAT</t>
  </si>
  <si>
    <t>Ilość</t>
  </si>
  <si>
    <t>Wartość netto PLN</t>
  </si>
  <si>
    <t>X</t>
  </si>
  <si>
    <t>Producent</t>
  </si>
  <si>
    <t>Ozaczenie producenta/model</t>
  </si>
  <si>
    <t>a) Nazwa:</t>
  </si>
  <si>
    <t>b) Siedziba:</t>
  </si>
  <si>
    <t>c) Osoba reprezentująca:</t>
  </si>
  <si>
    <t>d) Numer NIP:</t>
  </si>
  <si>
    <t>e) Numer REGON:</t>
  </si>
  <si>
    <t>f) Adres poczty elektronicznej:</t>
  </si>
  <si>
    <t>g) Numer telefonu:</t>
  </si>
  <si>
    <t>h) Numer fax:</t>
  </si>
  <si>
    <t>Razem netto słownie:</t>
  </si>
  <si>
    <t>Razem VAT słownie:</t>
  </si>
  <si>
    <t>Razem brutto słownie:</t>
  </si>
  <si>
    <t>(Należy uzupełnić tabelę w pozycjach producent,oznaczenie producenta/model tak aby można było zidentyfikować oferowany produkt w celu porównania minimalnych wymagań zamawiającego zawartych w OPZ.)</t>
  </si>
  <si>
    <t>1. Dane zamawiającego:</t>
  </si>
  <si>
    <t>Gmina Miasto Świnoujście</t>
  </si>
  <si>
    <t>ul. Wojska Polskiego 1/5, 72-600 Świnoujście</t>
  </si>
  <si>
    <t>2. Dane Wykonawcy:</t>
  </si>
  <si>
    <t>FORMULARZ CENOWO-ASORTYMENTOWY</t>
  </si>
  <si>
    <t>Podpis wykonawcy</t>
  </si>
  <si>
    <t>…………………………………………………….</t>
  </si>
  <si>
    <t>Cena jednostkowa netto PLN</t>
  </si>
  <si>
    <t>J.m.</t>
  </si>
  <si>
    <t>szt.</t>
  </si>
  <si>
    <t>ZADANIE NR. 1.</t>
  </si>
  <si>
    <t>Bateria alkaliczna 9V</t>
  </si>
  <si>
    <t>Bateria alkaliczna AA/R6</t>
  </si>
  <si>
    <t>Bateria alkaliczna AAA/R03</t>
  </si>
  <si>
    <t>Bezpiecznik rurkowy 0,1-6 A</t>
  </si>
  <si>
    <t>Gniazdo podwójne hermetyczne</t>
  </si>
  <si>
    <t>Gniazdo siłowe 125A 5p IP65</t>
  </si>
  <si>
    <t>Kłódka energetyczna</t>
  </si>
  <si>
    <t>Końcówka kabl. Cu 50 oczkowa</t>
  </si>
  <si>
    <t>Latarka LED</t>
  </si>
  <si>
    <t>Naświetlacz LED 50W, IP 65, IK 07</t>
  </si>
  <si>
    <t>Panel LED VIGO 40W/840 NW (595x595)</t>
  </si>
  <si>
    <t>Oprawka do żarówek B22</t>
  </si>
  <si>
    <t>Przedłużacz na bębnie 3x2,5 50mb</t>
  </si>
  <si>
    <t xml:space="preserve">Przewód /kabel 4x25 Opd     </t>
  </si>
  <si>
    <t>Przycisk STOP SP22K1</t>
  </si>
  <si>
    <t>Rurki termokurczliwe różne 6-24</t>
  </si>
  <si>
    <t>Świetlówka LED 10W 60cm zimne i ciepłe</t>
  </si>
  <si>
    <t>Taśma izolacyjna PCV/ samowulkanizująca</t>
  </si>
  <si>
    <t>Wtyczka 10-16A</t>
  </si>
  <si>
    <t>Wyłącznik do grzejników</t>
  </si>
  <si>
    <t>Wyłącznik schodowy 230V</t>
  </si>
  <si>
    <t>Zapłonnik 20W</t>
  </si>
  <si>
    <t>Zasilacz LED 12V 35W</t>
  </si>
  <si>
    <t>Złącze FAS IZK-4-02 (słupowe)</t>
  </si>
  <si>
    <t>Złącze zerowe IZK-4-03 (słupowe)</t>
  </si>
  <si>
    <t>Złącze bezpiecznikowe IZK-4-01 (słupowe)</t>
  </si>
  <si>
    <t>Żarówka B22 24V/15-60W</t>
  </si>
  <si>
    <t>Żarówka E27 230/75/100</t>
  </si>
  <si>
    <t>Żarówki LED 4-10W , E-27, 230V</t>
  </si>
  <si>
    <t>op.</t>
  </si>
  <si>
    <t>mb</t>
  </si>
  <si>
    <t>kpl</t>
  </si>
  <si>
    <t>Listwa zasilająca rack 19 cali PDU
gniazdo 7xCEE 7/5 wtyk CEE 7/7
z wyłącznikiem i zabezpieczeniem</t>
  </si>
  <si>
    <t>Trzymacz beżowy EW 35 - 50szt</t>
  </si>
  <si>
    <t>Gniazdo wtykowe na szynę 
DIN 35mm 16A</t>
  </si>
  <si>
    <t>Lampka sygnalizacyjna 22mm czerwona 24V AC/DC</t>
  </si>
  <si>
    <t>Płat termokurczliwy z klejem
i kanałem ze stali nierdzewnej
SRMAHV 76-22/1000</t>
  </si>
  <si>
    <t>Wyłącznik różnicowo-nadprądowy RCBO 2P B20A
0,03A typ AC ADC920D</t>
  </si>
  <si>
    <t>Stycznik modułowy 2Z 25A 24V
AC/DC wskaźnik zakładania + LED
17,5mm</t>
  </si>
  <si>
    <t>Przewód ognioodporny PH90 HDGS 3x1,5 300/500V bębnowy</t>
  </si>
  <si>
    <t>Kabel teleinformatyczny U/UTP kat.6 4x2xAWG23 drut szary</t>
  </si>
  <si>
    <t>Patch moduł kat.5e UTP 1xRJ45
montaż na szynie TS35</t>
  </si>
  <si>
    <t>Patch cord światłowodowy
LC/LC duplex MM 50/125
OM3 1m LS0H turkusowy</t>
  </si>
  <si>
    <t>Switch EDS-205</t>
  </si>
  <si>
    <t>Serwer portów szeregowych
1xRS232</t>
  </si>
  <si>
    <t>mb.</t>
  </si>
  <si>
    <t>Antena TV ze wzmacniaczem</t>
  </si>
  <si>
    <t>Dzwonek okrętowy HD 230VAC/24VAC</t>
  </si>
  <si>
    <t>Kieszeń kablowa A4</t>
  </si>
  <si>
    <t>Kieszeń termostatu DANFOSS</t>
  </si>
  <si>
    <t>Lampa nawigacyjna błyskowa pomarańczowa OB-4360</t>
  </si>
  <si>
    <t>Lampki choinkowe</t>
  </si>
  <si>
    <t>Łącznik ciśnieniowy LCA</t>
  </si>
  <si>
    <t>Zamki/zapinki do opraw OF4068</t>
  </si>
  <si>
    <t>Wentylator biurkowy fi 30 cm</t>
  </si>
  <si>
    <t>Ogrzewacz powietrza (z naw.)</t>
  </si>
  <si>
    <t>Oprawa LED 2 x 18 okrętowa</t>
  </si>
  <si>
    <t>Oprawa oświetleniowa 2x18W</t>
  </si>
  <si>
    <t>Oprawa ATM INS 230 LED -1200</t>
  </si>
  <si>
    <t>Oprawa ATM INS 230 LED -0600</t>
  </si>
  <si>
    <t>Podgrzewacz wody przepływowy 6KW</t>
  </si>
  <si>
    <t>Oprawa LED OL4401 wodoszczelna</t>
  </si>
  <si>
    <t>Bateria alkaliczne R-20</t>
  </si>
  <si>
    <t>ZADANIE NR. 2</t>
  </si>
  <si>
    <t>Bezpiecznik cylidryczny 22x58
Am 80A LF580M</t>
  </si>
  <si>
    <t>Elektroniczny przekaźnik impulsowy bistabilny 1Z 16A 230V AC 17,5mm</t>
  </si>
  <si>
    <t>Grzałka 2000W</t>
  </si>
  <si>
    <t>Kabel krosowy patchcord U/UTP
kat. 5e 0,5m niebieski</t>
  </si>
  <si>
    <t>Końcówka kabl. Fi 18 100szt.</t>
  </si>
  <si>
    <t xml:space="preserve">Lampka sygnalizacyjna LED
jednocześnie zielona 230VAV
</t>
  </si>
  <si>
    <t>Moduł wskaźnik napięcia
3x230/415VAC na szynę DIN 9mm
E219</t>
  </si>
  <si>
    <t>Mufa termokurczliwa przelotowa
CHMSV 24KV 50-150mm2 ze
złączką śrubową</t>
  </si>
  <si>
    <t>Naświetlacz Led 50W z czujnikiem, IP 65, IK 07</t>
  </si>
  <si>
    <t>Opaska kablowa TZ 9X610 100szt w op.</t>
  </si>
  <si>
    <t>Patch panel STP kat.6A 24 porty
LSA 1U</t>
  </si>
  <si>
    <t>Patch-cord U/UTP kat. 5e PVC
3,0m czarny</t>
  </si>
  <si>
    <t>Przekaźnik interfejsowy 1P 6A
24V AC/DC</t>
  </si>
  <si>
    <t>Przekaźnik miniaturowy 2P 8A
24V DC</t>
  </si>
  <si>
    <t>Przekaźnik przemysłowy 2P 230V
AC</t>
  </si>
  <si>
    <t>Szyna łączeniowa 3P 100A 16mm2
sztyftowa 57 mod.</t>
  </si>
  <si>
    <t>Świetlówka LED 18W 60 cm</t>
  </si>
  <si>
    <t>Wkład bezpiecznikowy 500V LC TEC NT00C 50A</t>
  </si>
  <si>
    <t>Wkładka aparatowa 5x20mm
3,15A T/zwłoczna/250V)</t>
  </si>
  <si>
    <t>Wkładka bezpiecznikowa NH 000
80A 500VAC gG</t>
  </si>
  <si>
    <t>Wtyk 125A x5 bolców</t>
  </si>
  <si>
    <t>Wyłącznik dzwonkowy</t>
  </si>
  <si>
    <t>Wyłącznik nadprądowy 3P C 25A
6kA AC</t>
  </si>
  <si>
    <t>Złączka szynowa 2-przewodowa
10mm2 niebieska</t>
  </si>
  <si>
    <t>Złączka szynowa 2-przewodowa
10mm2 szara</t>
  </si>
  <si>
    <t>Żarówki LED różne 11-18W 230V</t>
  </si>
  <si>
    <t>RAZEM ZADANIE 1</t>
  </si>
  <si>
    <t xml:space="preserve">szt. </t>
  </si>
  <si>
    <t>Akumulator  12 V 220Ah kwasowy</t>
  </si>
  <si>
    <t>Akumulator 12V , 7,2 Ah</t>
  </si>
  <si>
    <t>Akumulator żelowy 12 V 200Ah</t>
  </si>
  <si>
    <t>RAZEM ZADANIE 2</t>
  </si>
  <si>
    <t xml:space="preserve">RAZEM ZADANIE 1 i 2 </t>
  </si>
  <si>
    <t>Oprawka do żarówek E27</t>
  </si>
  <si>
    <t>Wartość VAT PLN</t>
  </si>
  <si>
    <t>Wartość brutto PLN</t>
  </si>
  <si>
    <r>
      <t>której zadania w zakresie objętym umową wykonuje</t>
    </r>
    <r>
      <rPr>
        <b/>
        <sz val="11"/>
        <color indexed="8"/>
        <rFont val="Calibri"/>
        <family val="2"/>
        <charset val="238"/>
        <scheme val="minor"/>
      </rPr>
      <t xml:space="preserve"> Zarząd Dróg Miejskich i Żeglugi w Świnoujściu</t>
    </r>
    <r>
      <rPr>
        <sz val="11"/>
        <color theme="1"/>
        <rFont val="Calibri"/>
        <family val="2"/>
        <charset val="238"/>
        <scheme val="minor"/>
      </rPr>
      <t>, ul. Wybrzeże Władysława IV 12, 72-600 Świnoujście</t>
    </r>
  </si>
  <si>
    <r>
      <rPr>
        <b/>
        <sz val="12"/>
        <color indexed="8"/>
        <rFont val="Calibri"/>
        <family val="2"/>
        <charset val="238"/>
        <scheme val="minor"/>
      </rPr>
      <t>*</t>
    </r>
    <r>
      <rPr>
        <b/>
        <sz val="8"/>
        <color indexed="8"/>
        <rFont val="Calibri"/>
        <family val="2"/>
        <charset val="238"/>
        <scheme val="minor"/>
      </rPr>
      <t xml:space="preserve"> (Wykonawca zobowiązany jest do zaoferowania produktów kompatybilnych z narzędziami już posiadanymi przez Zamawiającego)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</si>
</sst>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3" tint="0.3999755851924192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</cellStyleXfs>
  <cellXfs count="84">
    <xf numFmtId="0" fontId="0" fillId="0" borderId="0" xfId="0"/>
    <xf numFmtId="0" fontId="1" fillId="0" borderId="7" xfId="3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3" applyFont="1" applyBorder="1" applyAlignment="1">
      <alignment vertical="center"/>
    </xf>
    <xf numFmtId="0" fontId="1" fillId="0" borderId="1" xfId="3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" fillId="0" borderId="12" xfId="3" applyFont="1" applyBorder="1" applyAlignment="1">
      <alignment vertical="center"/>
    </xf>
    <xf numFmtId="0" fontId="1" fillId="0" borderId="12" xfId="3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 wrapText="1"/>
    </xf>
    <xf numFmtId="9" fontId="13" fillId="0" borderId="11" xfId="0" applyNumberFormat="1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44" fontId="13" fillId="2" borderId="1" xfId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8" xfId="3" applyFont="1" applyBorder="1" applyAlignment="1">
      <alignment vertical="center"/>
    </xf>
    <xf numFmtId="0" fontId="1" fillId="0" borderId="8" xfId="3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9" fontId="13" fillId="0" borderId="8" xfId="0" applyNumberFormat="1" applyFont="1" applyBorder="1" applyAlignment="1">
      <alignment horizontal="center" vertical="center"/>
    </xf>
    <xf numFmtId="0" fontId="1" fillId="0" borderId="8" xfId="3" applyFont="1" applyBorder="1" applyAlignment="1">
      <alignment vertical="center" wrapText="1"/>
    </xf>
    <xf numFmtId="0" fontId="1" fillId="0" borderId="7" xfId="3" applyFont="1" applyBorder="1" applyAlignment="1">
      <alignment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9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13" xfId="0" applyNumberFormat="1" applyFont="1" applyFill="1" applyBorder="1" applyAlignment="1">
      <alignment horizontal="center" vertical="center"/>
    </xf>
    <xf numFmtId="9" fontId="13" fillId="3" borderId="7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right" vertical="center"/>
    </xf>
    <xf numFmtId="0" fontId="11" fillId="4" borderId="14" xfId="0" applyFont="1" applyFill="1" applyBorder="1" applyAlignment="1">
      <alignment horizontal="right" vertical="center"/>
    </xf>
    <xf numFmtId="0" fontId="11" fillId="4" borderId="15" xfId="0" applyFont="1" applyFill="1" applyBorder="1" applyAlignment="1">
      <alignment horizontal="right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9" fontId="1" fillId="0" borderId="0" xfId="0" applyNumberFormat="1" applyFont="1"/>
  </cellXfs>
  <cellStyles count="4">
    <cellStyle name="Hiperłącze" xfId="2" builtinId="8"/>
    <cellStyle name="Normalny" xfId="0" builtinId="0"/>
    <cellStyle name="Normalny 5" xfId="3" xr:uid="{329189E6-3D3A-47DC-8724-B08085CA7176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DCA3-981E-4177-9151-3F97E35AFD5D}">
  <dimension ref="A1:S123"/>
  <sheetViews>
    <sheetView tabSelected="1" workbookViewId="0">
      <selection activeCell="N19" sqref="N19"/>
    </sheetView>
  </sheetViews>
  <sheetFormatPr defaultRowHeight="15"/>
  <cols>
    <col min="1" max="1" width="3.875" style="3" bestFit="1" customWidth="1"/>
    <col min="2" max="2" width="9" style="3" bestFit="1" customWidth="1"/>
    <col min="3" max="3" width="15.5" style="3" bestFit="1" customWidth="1"/>
    <col min="4" max="4" width="77.625" style="3" bestFit="1" customWidth="1"/>
    <col min="5" max="5" width="8.25" style="3" customWidth="1"/>
    <col min="6" max="6" width="4.5" style="3" customWidth="1"/>
    <col min="7" max="7" width="11.625" style="3" customWidth="1"/>
    <col min="8" max="8" width="9.625" style="82" customWidth="1"/>
    <col min="9" max="9" width="7" style="83" customWidth="1"/>
    <col min="10" max="10" width="8.875" style="3" bestFit="1" customWidth="1"/>
    <col min="11" max="11" width="9.75" style="3" customWidth="1"/>
    <col min="12" max="16384" width="9" style="3"/>
  </cols>
  <sheetData>
    <row r="1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3.25">
      <c r="A2" s="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5" customHeight="1">
      <c r="A3" s="5" t="s">
        <v>20</v>
      </c>
      <c r="B3" s="5"/>
      <c r="C3" s="5"/>
      <c r="D3" s="6"/>
      <c r="E3" s="6"/>
      <c r="F3" s="6"/>
      <c r="G3" s="6"/>
      <c r="H3" s="6"/>
      <c r="I3" s="6"/>
      <c r="J3" s="7"/>
    </row>
    <row r="4" spans="1:11" ht="15" customHeight="1">
      <c r="A4" s="8" t="s">
        <v>8</v>
      </c>
      <c r="B4" s="9"/>
      <c r="C4" s="10"/>
      <c r="D4" s="11" t="s">
        <v>21</v>
      </c>
      <c r="E4" s="11"/>
      <c r="F4" s="11"/>
      <c r="G4" s="11"/>
      <c r="H4" s="11"/>
      <c r="I4" s="11"/>
      <c r="J4" s="11"/>
      <c r="K4" s="11"/>
    </row>
    <row r="5" spans="1:11" ht="15" customHeight="1">
      <c r="A5" s="8" t="s">
        <v>9</v>
      </c>
      <c r="B5" s="9"/>
      <c r="C5" s="10"/>
      <c r="D5" s="11" t="s">
        <v>22</v>
      </c>
      <c r="E5" s="11"/>
      <c r="F5" s="11"/>
      <c r="G5" s="11"/>
      <c r="H5" s="11"/>
      <c r="I5" s="11"/>
      <c r="J5" s="11"/>
      <c r="K5" s="11"/>
    </row>
    <row r="6" spans="1:11" ht="30" customHeight="1">
      <c r="A6" s="8"/>
      <c r="B6" s="9"/>
      <c r="C6" s="10"/>
      <c r="D6" s="11" t="s">
        <v>131</v>
      </c>
      <c r="E6" s="11"/>
      <c r="F6" s="11"/>
      <c r="G6" s="11"/>
      <c r="H6" s="11"/>
      <c r="I6" s="11"/>
      <c r="J6" s="11"/>
      <c r="K6" s="11"/>
    </row>
    <row r="7" spans="1:11" ht="15" customHeight="1">
      <c r="A7" s="12" t="s">
        <v>23</v>
      </c>
      <c r="B7" s="12"/>
      <c r="C7" s="12"/>
      <c r="D7" s="11"/>
      <c r="E7" s="11"/>
      <c r="F7" s="11"/>
      <c r="G7" s="11"/>
      <c r="H7" s="11"/>
      <c r="I7" s="11"/>
      <c r="J7" s="11"/>
      <c r="K7" s="11"/>
    </row>
    <row r="8" spans="1:11" ht="15" customHeight="1">
      <c r="A8" s="8" t="s">
        <v>8</v>
      </c>
      <c r="B8" s="9"/>
      <c r="C8" s="10"/>
      <c r="D8" s="13"/>
      <c r="E8" s="13"/>
      <c r="F8" s="13"/>
      <c r="G8" s="13"/>
      <c r="H8" s="13"/>
      <c r="I8" s="13"/>
      <c r="J8" s="13"/>
      <c r="K8" s="13"/>
    </row>
    <row r="9" spans="1:11" ht="15" customHeight="1">
      <c r="A9" s="8" t="s">
        <v>9</v>
      </c>
      <c r="B9" s="9"/>
      <c r="C9" s="10"/>
      <c r="D9" s="11"/>
      <c r="E9" s="11"/>
      <c r="F9" s="11"/>
      <c r="G9" s="11"/>
      <c r="H9" s="11"/>
      <c r="I9" s="11"/>
      <c r="J9" s="11"/>
      <c r="K9" s="11"/>
    </row>
    <row r="10" spans="1:11" ht="15" customHeight="1">
      <c r="A10" s="8" t="s">
        <v>10</v>
      </c>
      <c r="B10" s="9"/>
      <c r="C10" s="10"/>
      <c r="D10" s="11"/>
      <c r="E10" s="11"/>
      <c r="F10" s="11"/>
      <c r="G10" s="11"/>
      <c r="H10" s="11"/>
      <c r="I10" s="11"/>
      <c r="J10" s="11"/>
      <c r="K10" s="11"/>
    </row>
    <row r="11" spans="1:11" ht="15" customHeight="1">
      <c r="A11" s="8" t="s">
        <v>11</v>
      </c>
      <c r="B11" s="9"/>
      <c r="C11" s="10"/>
      <c r="D11" s="11"/>
      <c r="E11" s="11"/>
      <c r="F11" s="11"/>
      <c r="G11" s="11"/>
      <c r="H11" s="11"/>
      <c r="I11" s="11"/>
      <c r="J11" s="11"/>
      <c r="K11" s="11"/>
    </row>
    <row r="12" spans="1:11" ht="15" customHeight="1">
      <c r="A12" s="8" t="s">
        <v>12</v>
      </c>
      <c r="B12" s="9"/>
      <c r="C12" s="10"/>
      <c r="D12" s="11"/>
      <c r="E12" s="11"/>
      <c r="F12" s="11"/>
      <c r="G12" s="11"/>
      <c r="H12" s="11"/>
      <c r="I12" s="11"/>
      <c r="J12" s="11"/>
      <c r="K12" s="11"/>
    </row>
    <row r="13" spans="1:11" ht="15" customHeight="1">
      <c r="A13" s="8" t="s">
        <v>13</v>
      </c>
      <c r="B13" s="9"/>
      <c r="C13" s="10"/>
      <c r="D13" s="11"/>
      <c r="E13" s="11"/>
      <c r="F13" s="11"/>
      <c r="G13" s="11"/>
      <c r="H13" s="11"/>
      <c r="I13" s="11"/>
      <c r="J13" s="11"/>
      <c r="K13" s="11"/>
    </row>
    <row r="14" spans="1:11" ht="15" customHeight="1">
      <c r="A14" s="8" t="s">
        <v>14</v>
      </c>
      <c r="B14" s="9"/>
      <c r="C14" s="10"/>
      <c r="D14" s="11"/>
      <c r="E14" s="11"/>
      <c r="F14" s="11"/>
      <c r="G14" s="11"/>
      <c r="H14" s="11"/>
      <c r="I14" s="11"/>
      <c r="J14" s="11"/>
      <c r="K14" s="11"/>
    </row>
    <row r="15" spans="1:11" ht="15" customHeight="1">
      <c r="A15" s="8" t="s">
        <v>15</v>
      </c>
      <c r="B15" s="9"/>
      <c r="C15" s="10"/>
      <c r="D15" s="11"/>
      <c r="E15" s="11"/>
      <c r="F15" s="11"/>
      <c r="G15" s="11"/>
      <c r="H15" s="11"/>
      <c r="I15" s="11"/>
      <c r="J15" s="11"/>
      <c r="K15" s="14"/>
    </row>
    <row r="16" spans="1:11" ht="16.5" customHeight="1">
      <c r="A16" s="15"/>
      <c r="B16" s="15"/>
      <c r="C16" s="15"/>
      <c r="D16" s="16"/>
      <c r="E16" s="16"/>
      <c r="F16" s="16"/>
      <c r="G16" s="16"/>
      <c r="H16" s="16"/>
      <c r="I16" s="16"/>
      <c r="J16" s="17"/>
    </row>
    <row r="17" spans="1:19" ht="38.25">
      <c r="A17" s="18" t="s">
        <v>0</v>
      </c>
      <c r="B17" s="18" t="s">
        <v>6</v>
      </c>
      <c r="C17" s="18" t="s">
        <v>7</v>
      </c>
      <c r="D17" s="18" t="s">
        <v>1</v>
      </c>
      <c r="E17" s="18" t="s">
        <v>3</v>
      </c>
      <c r="F17" s="19" t="s">
        <v>28</v>
      </c>
      <c r="G17" s="18" t="s">
        <v>27</v>
      </c>
      <c r="H17" s="20" t="s">
        <v>4</v>
      </c>
      <c r="I17" s="21" t="s">
        <v>2</v>
      </c>
      <c r="J17" s="18" t="s">
        <v>129</v>
      </c>
      <c r="K17" s="18" t="s">
        <v>130</v>
      </c>
      <c r="M17" s="22"/>
      <c r="N17" s="22"/>
      <c r="O17" s="22"/>
      <c r="P17" s="23"/>
      <c r="Q17" s="22"/>
      <c r="R17" s="22"/>
      <c r="S17" s="22"/>
    </row>
    <row r="18" spans="1:19" ht="14.25" customHeight="1">
      <c r="A18" s="24" t="s">
        <v>30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</row>
    <row r="19" spans="1:19">
      <c r="A19" s="18">
        <v>1</v>
      </c>
      <c r="B19" s="25"/>
      <c r="C19" s="26"/>
      <c r="D19" s="27" t="s">
        <v>31</v>
      </c>
      <c r="E19" s="28">
        <v>50</v>
      </c>
      <c r="F19" s="27" t="s">
        <v>29</v>
      </c>
      <c r="G19" s="29"/>
      <c r="H19" s="30">
        <f>E19*G19</f>
        <v>0</v>
      </c>
      <c r="I19" s="31"/>
      <c r="J19" s="29">
        <f>H19*I19</f>
        <v>0</v>
      </c>
      <c r="K19" s="29">
        <f>H19+J19</f>
        <v>0</v>
      </c>
    </row>
    <row r="20" spans="1:19">
      <c r="A20" s="18">
        <v>2</v>
      </c>
      <c r="B20" s="25"/>
      <c r="C20" s="26"/>
      <c r="D20" s="27" t="s">
        <v>32</v>
      </c>
      <c r="E20" s="28">
        <v>250</v>
      </c>
      <c r="F20" s="27" t="s">
        <v>29</v>
      </c>
      <c r="G20" s="29"/>
      <c r="H20" s="30">
        <f t="shared" ref="H20:H83" si="0">E20*G20</f>
        <v>0</v>
      </c>
      <c r="I20" s="31"/>
      <c r="J20" s="29">
        <f t="shared" ref="J20:J83" si="1">H20*I20</f>
        <v>0</v>
      </c>
      <c r="K20" s="29">
        <f t="shared" ref="K20:K83" si="2">H20+J20</f>
        <v>0</v>
      </c>
    </row>
    <row r="21" spans="1:19">
      <c r="A21" s="18">
        <v>3</v>
      </c>
      <c r="B21" s="25"/>
      <c r="C21" s="26"/>
      <c r="D21" s="27" t="s">
        <v>33</v>
      </c>
      <c r="E21" s="28">
        <v>250</v>
      </c>
      <c r="F21" s="27" t="s">
        <v>29</v>
      </c>
      <c r="G21" s="29"/>
      <c r="H21" s="30">
        <f t="shared" si="0"/>
        <v>0</v>
      </c>
      <c r="I21" s="31"/>
      <c r="J21" s="29">
        <f t="shared" si="1"/>
        <v>0</v>
      </c>
      <c r="K21" s="29">
        <f t="shared" si="2"/>
        <v>0</v>
      </c>
    </row>
    <row r="22" spans="1:19">
      <c r="A22" s="18">
        <v>4</v>
      </c>
      <c r="B22" s="26"/>
      <c r="C22" s="26"/>
      <c r="D22" s="27" t="s">
        <v>93</v>
      </c>
      <c r="E22" s="28">
        <v>40</v>
      </c>
      <c r="F22" s="27" t="s">
        <v>29</v>
      </c>
      <c r="G22" s="29"/>
      <c r="H22" s="30">
        <f t="shared" si="0"/>
        <v>0</v>
      </c>
      <c r="I22" s="31"/>
      <c r="J22" s="29">
        <f t="shared" si="1"/>
        <v>0</v>
      </c>
      <c r="K22" s="29">
        <f t="shared" si="2"/>
        <v>0</v>
      </c>
    </row>
    <row r="23" spans="1:19">
      <c r="A23" s="18">
        <v>5</v>
      </c>
      <c r="B23" s="26"/>
      <c r="C23" s="26"/>
      <c r="D23" s="27" t="s">
        <v>95</v>
      </c>
      <c r="E23" s="28">
        <v>10</v>
      </c>
      <c r="F23" s="27" t="s">
        <v>29</v>
      </c>
      <c r="G23" s="29"/>
      <c r="H23" s="30">
        <f t="shared" si="0"/>
        <v>0</v>
      </c>
      <c r="I23" s="31"/>
      <c r="J23" s="29">
        <f t="shared" si="1"/>
        <v>0</v>
      </c>
      <c r="K23" s="29">
        <f t="shared" si="2"/>
        <v>0</v>
      </c>
    </row>
    <row r="24" spans="1:19">
      <c r="A24" s="18">
        <v>6</v>
      </c>
      <c r="B24" s="26"/>
      <c r="C24" s="26"/>
      <c r="D24" s="27" t="s">
        <v>34</v>
      </c>
      <c r="E24" s="28">
        <v>20</v>
      </c>
      <c r="F24" s="27" t="s">
        <v>29</v>
      </c>
      <c r="G24" s="29"/>
      <c r="H24" s="30">
        <f t="shared" si="0"/>
        <v>0</v>
      </c>
      <c r="I24" s="31"/>
      <c r="J24" s="29">
        <f t="shared" si="1"/>
        <v>0</v>
      </c>
      <c r="K24" s="29">
        <f t="shared" si="2"/>
        <v>0</v>
      </c>
    </row>
    <row r="25" spans="1:19">
      <c r="A25" s="18">
        <v>7</v>
      </c>
      <c r="B25" s="26"/>
      <c r="C25" s="26"/>
      <c r="D25" s="27" t="s">
        <v>96</v>
      </c>
      <c r="E25" s="28">
        <v>2</v>
      </c>
      <c r="F25" s="27" t="s">
        <v>29</v>
      </c>
      <c r="G25" s="29"/>
      <c r="H25" s="30">
        <f t="shared" si="0"/>
        <v>0</v>
      </c>
      <c r="I25" s="31"/>
      <c r="J25" s="29">
        <f t="shared" si="1"/>
        <v>0</v>
      </c>
      <c r="K25" s="29">
        <f t="shared" si="2"/>
        <v>0</v>
      </c>
    </row>
    <row r="26" spans="1:19">
      <c r="A26" s="18">
        <v>8</v>
      </c>
      <c r="B26" s="26"/>
      <c r="C26" s="26"/>
      <c r="D26" s="27" t="s">
        <v>35</v>
      </c>
      <c r="E26" s="28">
        <v>10</v>
      </c>
      <c r="F26" s="27" t="s">
        <v>29</v>
      </c>
      <c r="G26" s="29"/>
      <c r="H26" s="30">
        <f t="shared" si="0"/>
        <v>0</v>
      </c>
      <c r="I26" s="31"/>
      <c r="J26" s="29">
        <f t="shared" si="1"/>
        <v>0</v>
      </c>
      <c r="K26" s="29">
        <f t="shared" si="2"/>
        <v>0</v>
      </c>
    </row>
    <row r="27" spans="1:19">
      <c r="A27" s="18">
        <v>9</v>
      </c>
      <c r="B27" s="26"/>
      <c r="C27" s="26"/>
      <c r="D27" s="27" t="s">
        <v>36</v>
      </c>
      <c r="E27" s="28">
        <v>5</v>
      </c>
      <c r="F27" s="27" t="s">
        <v>29</v>
      </c>
      <c r="G27" s="29"/>
      <c r="H27" s="30">
        <f t="shared" si="0"/>
        <v>0</v>
      </c>
      <c r="I27" s="31"/>
      <c r="J27" s="29">
        <f t="shared" si="1"/>
        <v>0</v>
      </c>
      <c r="K27" s="29">
        <f t="shared" si="2"/>
        <v>0</v>
      </c>
    </row>
    <row r="28" spans="1:19">
      <c r="A28" s="18">
        <v>10</v>
      </c>
      <c r="B28" s="26"/>
      <c r="C28" s="26"/>
      <c r="D28" s="27" t="s">
        <v>65</v>
      </c>
      <c r="E28" s="28">
        <v>5</v>
      </c>
      <c r="F28" s="27" t="s">
        <v>29</v>
      </c>
      <c r="G28" s="29"/>
      <c r="H28" s="30">
        <f t="shared" si="0"/>
        <v>0</v>
      </c>
      <c r="I28" s="31"/>
      <c r="J28" s="29">
        <f t="shared" si="1"/>
        <v>0</v>
      </c>
      <c r="K28" s="29">
        <f t="shared" si="2"/>
        <v>0</v>
      </c>
    </row>
    <row r="29" spans="1:19">
      <c r="A29" s="18">
        <v>11</v>
      </c>
      <c r="B29" s="26"/>
      <c r="C29" s="26"/>
      <c r="D29" s="27" t="s">
        <v>97</v>
      </c>
      <c r="E29" s="28">
        <v>10</v>
      </c>
      <c r="F29" s="27" t="s">
        <v>29</v>
      </c>
      <c r="G29" s="29"/>
      <c r="H29" s="30">
        <f t="shared" si="0"/>
        <v>0</v>
      </c>
      <c r="I29" s="31"/>
      <c r="J29" s="29">
        <f t="shared" si="1"/>
        <v>0</v>
      </c>
      <c r="K29" s="29">
        <f t="shared" si="2"/>
        <v>0</v>
      </c>
    </row>
    <row r="30" spans="1:19">
      <c r="A30" s="18">
        <v>12</v>
      </c>
      <c r="B30" s="26"/>
      <c r="C30" s="26"/>
      <c r="D30" s="27" t="s">
        <v>98</v>
      </c>
      <c r="E30" s="28">
        <v>1</v>
      </c>
      <c r="F30" s="27" t="s">
        <v>29</v>
      </c>
      <c r="G30" s="29"/>
      <c r="H30" s="30">
        <f t="shared" si="0"/>
        <v>0</v>
      </c>
      <c r="I30" s="31"/>
      <c r="J30" s="29">
        <f t="shared" si="1"/>
        <v>0</v>
      </c>
      <c r="K30" s="29">
        <f t="shared" si="2"/>
        <v>0</v>
      </c>
    </row>
    <row r="31" spans="1:19">
      <c r="A31" s="18">
        <v>13</v>
      </c>
      <c r="B31" s="26"/>
      <c r="C31" s="26"/>
      <c r="D31" s="27" t="s">
        <v>71</v>
      </c>
      <c r="E31" s="28">
        <v>1</v>
      </c>
      <c r="F31" s="27" t="s">
        <v>29</v>
      </c>
      <c r="G31" s="29"/>
      <c r="H31" s="30">
        <f t="shared" si="0"/>
        <v>0</v>
      </c>
      <c r="I31" s="31"/>
      <c r="J31" s="29">
        <f t="shared" si="1"/>
        <v>0</v>
      </c>
      <c r="K31" s="29">
        <f t="shared" si="2"/>
        <v>0</v>
      </c>
    </row>
    <row r="32" spans="1:19">
      <c r="A32" s="18">
        <v>14</v>
      </c>
      <c r="B32" s="26"/>
      <c r="C32" s="26"/>
      <c r="D32" s="27" t="s">
        <v>37</v>
      </c>
      <c r="E32" s="28">
        <v>15</v>
      </c>
      <c r="F32" s="27" t="s">
        <v>29</v>
      </c>
      <c r="G32" s="29"/>
      <c r="H32" s="30">
        <f t="shared" si="0"/>
        <v>0</v>
      </c>
      <c r="I32" s="31"/>
      <c r="J32" s="29">
        <f t="shared" si="1"/>
        <v>0</v>
      </c>
      <c r="K32" s="29">
        <f t="shared" si="2"/>
        <v>0</v>
      </c>
    </row>
    <row r="33" spans="1:11">
      <c r="A33" s="18">
        <v>15</v>
      </c>
      <c r="B33" s="26"/>
      <c r="C33" s="26"/>
      <c r="D33" s="27" t="s">
        <v>38</v>
      </c>
      <c r="E33" s="28">
        <v>50</v>
      </c>
      <c r="F33" s="27" t="s">
        <v>29</v>
      </c>
      <c r="G33" s="29"/>
      <c r="H33" s="30">
        <f t="shared" si="0"/>
        <v>0</v>
      </c>
      <c r="I33" s="31"/>
      <c r="J33" s="29">
        <f t="shared" si="1"/>
        <v>0</v>
      </c>
      <c r="K33" s="29">
        <f t="shared" si="2"/>
        <v>0</v>
      </c>
    </row>
    <row r="34" spans="1:11">
      <c r="A34" s="18">
        <v>16</v>
      </c>
      <c r="B34" s="26"/>
      <c r="C34" s="26"/>
      <c r="D34" s="27" t="s">
        <v>99</v>
      </c>
      <c r="E34" s="28">
        <v>8</v>
      </c>
      <c r="F34" s="27" t="s">
        <v>60</v>
      </c>
      <c r="G34" s="29"/>
      <c r="H34" s="30">
        <f t="shared" si="0"/>
        <v>0</v>
      </c>
      <c r="I34" s="31"/>
      <c r="J34" s="29">
        <f t="shared" si="1"/>
        <v>0</v>
      </c>
      <c r="K34" s="29">
        <f t="shared" si="2"/>
        <v>0</v>
      </c>
    </row>
    <row r="35" spans="1:11">
      <c r="A35" s="18">
        <v>17</v>
      </c>
      <c r="B35" s="26"/>
      <c r="C35" s="26"/>
      <c r="D35" s="27" t="s">
        <v>66</v>
      </c>
      <c r="E35" s="28">
        <v>10</v>
      </c>
      <c r="F35" s="27" t="s">
        <v>29</v>
      </c>
      <c r="G35" s="29"/>
      <c r="H35" s="30">
        <f t="shared" si="0"/>
        <v>0</v>
      </c>
      <c r="I35" s="31"/>
      <c r="J35" s="29">
        <f t="shared" si="1"/>
        <v>0</v>
      </c>
      <c r="K35" s="29">
        <f t="shared" si="2"/>
        <v>0</v>
      </c>
    </row>
    <row r="36" spans="1:11" ht="15" customHeight="1">
      <c r="A36" s="32">
        <v>18</v>
      </c>
      <c r="B36" s="33"/>
      <c r="C36" s="33"/>
      <c r="D36" s="34" t="s">
        <v>100</v>
      </c>
      <c r="E36" s="35">
        <v>5</v>
      </c>
      <c r="F36" s="34" t="s">
        <v>29</v>
      </c>
      <c r="G36" s="36"/>
      <c r="H36" s="30">
        <f t="shared" si="0"/>
        <v>0</v>
      </c>
      <c r="I36" s="37"/>
      <c r="J36" s="29">
        <f t="shared" si="1"/>
        <v>0</v>
      </c>
      <c r="K36" s="29">
        <f t="shared" si="2"/>
        <v>0</v>
      </c>
    </row>
    <row r="37" spans="1:11">
      <c r="A37" s="18">
        <v>19</v>
      </c>
      <c r="B37" s="26"/>
      <c r="C37" s="26"/>
      <c r="D37" s="1" t="s">
        <v>39</v>
      </c>
      <c r="E37" s="38">
        <v>10</v>
      </c>
      <c r="F37" s="1" t="s">
        <v>29</v>
      </c>
      <c r="G37" s="29"/>
      <c r="H37" s="30">
        <f t="shared" si="0"/>
        <v>0</v>
      </c>
      <c r="I37" s="31"/>
      <c r="J37" s="29">
        <f t="shared" si="1"/>
        <v>0</v>
      </c>
      <c r="K37" s="29">
        <f t="shared" si="2"/>
        <v>0</v>
      </c>
    </row>
    <row r="38" spans="1:11">
      <c r="A38" s="39">
        <v>20</v>
      </c>
      <c r="B38" s="26"/>
      <c r="C38" s="26"/>
      <c r="D38" s="1" t="s">
        <v>63</v>
      </c>
      <c r="E38" s="38">
        <v>10</v>
      </c>
      <c r="F38" s="1" t="s">
        <v>29</v>
      </c>
      <c r="G38" s="29"/>
      <c r="H38" s="30">
        <f t="shared" si="0"/>
        <v>0</v>
      </c>
      <c r="I38" s="31"/>
      <c r="J38" s="29">
        <f t="shared" si="1"/>
        <v>0</v>
      </c>
      <c r="K38" s="29">
        <f t="shared" si="2"/>
        <v>0</v>
      </c>
    </row>
    <row r="39" spans="1:11">
      <c r="A39" s="18">
        <v>21</v>
      </c>
      <c r="B39" s="26"/>
      <c r="C39" s="26"/>
      <c r="D39" s="1" t="s">
        <v>101</v>
      </c>
      <c r="E39" s="38">
        <v>2</v>
      </c>
      <c r="F39" s="1" t="s">
        <v>29</v>
      </c>
      <c r="G39" s="29"/>
      <c r="H39" s="30">
        <f t="shared" si="0"/>
        <v>0</v>
      </c>
      <c r="I39" s="31"/>
      <c r="J39" s="29">
        <f t="shared" si="1"/>
        <v>0</v>
      </c>
      <c r="K39" s="29">
        <f t="shared" si="2"/>
        <v>0</v>
      </c>
    </row>
    <row r="40" spans="1:11">
      <c r="A40" s="18">
        <v>22</v>
      </c>
      <c r="B40" s="26"/>
      <c r="C40" s="26"/>
      <c r="D40" s="1" t="s">
        <v>102</v>
      </c>
      <c r="E40" s="38">
        <v>1</v>
      </c>
      <c r="F40" s="1" t="s">
        <v>29</v>
      </c>
      <c r="G40" s="29"/>
      <c r="H40" s="30">
        <f t="shared" si="0"/>
        <v>0</v>
      </c>
      <c r="I40" s="31"/>
      <c r="J40" s="29">
        <f t="shared" si="1"/>
        <v>0</v>
      </c>
      <c r="K40" s="29">
        <f t="shared" si="2"/>
        <v>0</v>
      </c>
    </row>
    <row r="41" spans="1:11">
      <c r="A41" s="18">
        <v>23</v>
      </c>
      <c r="B41" s="26"/>
      <c r="C41" s="26"/>
      <c r="D41" s="1" t="s">
        <v>103</v>
      </c>
      <c r="E41" s="38">
        <v>6</v>
      </c>
      <c r="F41" s="1" t="s">
        <v>29</v>
      </c>
      <c r="G41" s="29"/>
      <c r="H41" s="30">
        <f t="shared" si="0"/>
        <v>0</v>
      </c>
      <c r="I41" s="31"/>
      <c r="J41" s="29">
        <f t="shared" si="1"/>
        <v>0</v>
      </c>
      <c r="K41" s="29">
        <f t="shared" si="2"/>
        <v>0</v>
      </c>
    </row>
    <row r="42" spans="1:11">
      <c r="A42" s="18">
        <v>24</v>
      </c>
      <c r="B42" s="26"/>
      <c r="C42" s="26"/>
      <c r="D42" s="1" t="s">
        <v>40</v>
      </c>
      <c r="E42" s="38">
        <v>6</v>
      </c>
      <c r="F42" s="1" t="s">
        <v>29</v>
      </c>
      <c r="G42" s="29"/>
      <c r="H42" s="30">
        <f t="shared" si="0"/>
        <v>0</v>
      </c>
      <c r="I42" s="31"/>
      <c r="J42" s="29">
        <f t="shared" si="1"/>
        <v>0</v>
      </c>
      <c r="K42" s="29">
        <f t="shared" si="2"/>
        <v>0</v>
      </c>
    </row>
    <row r="43" spans="1:11">
      <c r="A43" s="18">
        <v>25</v>
      </c>
      <c r="B43" s="26"/>
      <c r="C43" s="26"/>
      <c r="D43" s="1" t="s">
        <v>104</v>
      </c>
      <c r="E43" s="38">
        <v>15</v>
      </c>
      <c r="F43" s="1" t="s">
        <v>60</v>
      </c>
      <c r="G43" s="29"/>
      <c r="H43" s="30">
        <f t="shared" si="0"/>
        <v>0</v>
      </c>
      <c r="I43" s="31"/>
      <c r="J43" s="29">
        <f t="shared" si="1"/>
        <v>0</v>
      </c>
      <c r="K43" s="29">
        <f t="shared" si="2"/>
        <v>0</v>
      </c>
    </row>
    <row r="44" spans="1:11">
      <c r="A44" s="39">
        <v>26</v>
      </c>
      <c r="B44" s="26"/>
      <c r="C44" s="26"/>
      <c r="D44" s="1" t="s">
        <v>42</v>
      </c>
      <c r="E44" s="38">
        <v>10</v>
      </c>
      <c r="F44" s="1" t="s">
        <v>29</v>
      </c>
      <c r="G44" s="29"/>
      <c r="H44" s="30">
        <f t="shared" si="0"/>
        <v>0</v>
      </c>
      <c r="I44" s="31"/>
      <c r="J44" s="29">
        <f t="shared" si="1"/>
        <v>0</v>
      </c>
      <c r="K44" s="29">
        <f t="shared" si="2"/>
        <v>0</v>
      </c>
    </row>
    <row r="45" spans="1:11">
      <c r="A45" s="18">
        <v>27</v>
      </c>
      <c r="B45" s="26"/>
      <c r="C45" s="26"/>
      <c r="D45" s="1" t="s">
        <v>128</v>
      </c>
      <c r="E45" s="40">
        <v>20</v>
      </c>
      <c r="F45" s="41" t="s">
        <v>122</v>
      </c>
      <c r="G45" s="29"/>
      <c r="H45" s="30">
        <f t="shared" si="0"/>
        <v>0</v>
      </c>
      <c r="I45" s="31"/>
      <c r="J45" s="29">
        <f t="shared" si="1"/>
        <v>0</v>
      </c>
      <c r="K45" s="29">
        <f t="shared" si="2"/>
        <v>0</v>
      </c>
    </row>
    <row r="46" spans="1:11">
      <c r="A46" s="18">
        <v>28</v>
      </c>
      <c r="B46" s="26"/>
      <c r="C46" s="26"/>
      <c r="D46" s="27" t="s">
        <v>41</v>
      </c>
      <c r="E46" s="28">
        <v>4</v>
      </c>
      <c r="F46" s="27" t="s">
        <v>29</v>
      </c>
      <c r="G46" s="29"/>
      <c r="H46" s="30">
        <f t="shared" si="0"/>
        <v>0</v>
      </c>
      <c r="I46" s="31"/>
      <c r="J46" s="29">
        <f t="shared" si="1"/>
        <v>0</v>
      </c>
      <c r="K46" s="29">
        <f t="shared" si="2"/>
        <v>0</v>
      </c>
    </row>
    <row r="47" spans="1:11">
      <c r="A47" s="18">
        <v>29</v>
      </c>
      <c r="B47" s="26"/>
      <c r="C47" s="26"/>
      <c r="D47" s="27" t="s">
        <v>73</v>
      </c>
      <c r="E47" s="28">
        <v>1</v>
      </c>
      <c r="F47" s="27" t="s">
        <v>29</v>
      </c>
      <c r="G47" s="29"/>
      <c r="H47" s="30">
        <f t="shared" si="0"/>
        <v>0</v>
      </c>
      <c r="I47" s="31"/>
      <c r="J47" s="29">
        <f t="shared" si="1"/>
        <v>0</v>
      </c>
      <c r="K47" s="29">
        <f t="shared" si="2"/>
        <v>0</v>
      </c>
    </row>
    <row r="48" spans="1:11">
      <c r="A48" s="18">
        <v>30</v>
      </c>
      <c r="B48" s="26"/>
      <c r="C48" s="26"/>
      <c r="D48" s="27" t="s">
        <v>72</v>
      </c>
      <c r="E48" s="28">
        <v>1</v>
      </c>
      <c r="F48" s="27" t="s">
        <v>29</v>
      </c>
      <c r="G48" s="29"/>
      <c r="H48" s="30">
        <f t="shared" si="0"/>
        <v>0</v>
      </c>
      <c r="I48" s="31"/>
      <c r="J48" s="29">
        <f t="shared" si="1"/>
        <v>0</v>
      </c>
      <c r="K48" s="29">
        <f t="shared" si="2"/>
        <v>0</v>
      </c>
    </row>
    <row r="49" spans="1:11">
      <c r="A49" s="39">
        <v>31</v>
      </c>
      <c r="B49" s="26"/>
      <c r="C49" s="26"/>
      <c r="D49" s="27" t="s">
        <v>105</v>
      </c>
      <c r="E49" s="28">
        <v>1</v>
      </c>
      <c r="F49" s="27" t="s">
        <v>29</v>
      </c>
      <c r="G49" s="29"/>
      <c r="H49" s="30">
        <f t="shared" si="0"/>
        <v>0</v>
      </c>
      <c r="I49" s="31"/>
      <c r="J49" s="29">
        <f t="shared" si="1"/>
        <v>0</v>
      </c>
      <c r="K49" s="29">
        <f t="shared" si="2"/>
        <v>0</v>
      </c>
    </row>
    <row r="50" spans="1:11">
      <c r="A50" s="18">
        <v>32</v>
      </c>
      <c r="B50" s="26"/>
      <c r="C50" s="26"/>
      <c r="D50" s="27" t="s">
        <v>106</v>
      </c>
      <c r="E50" s="28">
        <v>1</v>
      </c>
      <c r="F50" s="27" t="s">
        <v>29</v>
      </c>
      <c r="G50" s="29"/>
      <c r="H50" s="30">
        <f t="shared" si="0"/>
        <v>0</v>
      </c>
      <c r="I50" s="31"/>
      <c r="J50" s="29">
        <f t="shared" si="1"/>
        <v>0</v>
      </c>
      <c r="K50" s="29">
        <f t="shared" si="2"/>
        <v>0</v>
      </c>
    </row>
    <row r="51" spans="1:11">
      <c r="A51" s="18">
        <v>33</v>
      </c>
      <c r="B51" s="26"/>
      <c r="C51" s="26"/>
      <c r="D51" s="27" t="s">
        <v>67</v>
      </c>
      <c r="E51" s="28">
        <v>2</v>
      </c>
      <c r="F51" s="27" t="s">
        <v>29</v>
      </c>
      <c r="G51" s="29"/>
      <c r="H51" s="30">
        <f t="shared" si="0"/>
        <v>0</v>
      </c>
      <c r="I51" s="31"/>
      <c r="J51" s="29">
        <f t="shared" si="1"/>
        <v>0</v>
      </c>
      <c r="K51" s="29">
        <f t="shared" si="2"/>
        <v>0</v>
      </c>
    </row>
    <row r="52" spans="1:11">
      <c r="A52" s="18">
        <v>34</v>
      </c>
      <c r="B52" s="26"/>
      <c r="C52" s="26"/>
      <c r="D52" s="27" t="s">
        <v>43</v>
      </c>
      <c r="E52" s="28">
        <v>2</v>
      </c>
      <c r="F52" s="27" t="s">
        <v>29</v>
      </c>
      <c r="G52" s="29"/>
      <c r="H52" s="30">
        <f t="shared" si="0"/>
        <v>0</v>
      </c>
      <c r="I52" s="31"/>
      <c r="J52" s="29">
        <f t="shared" si="1"/>
        <v>0</v>
      </c>
      <c r="K52" s="29">
        <f t="shared" si="2"/>
        <v>0</v>
      </c>
    </row>
    <row r="53" spans="1:11">
      <c r="A53" s="18">
        <v>35</v>
      </c>
      <c r="B53" s="26"/>
      <c r="C53" s="26"/>
      <c r="D53" s="27" t="s">
        <v>107</v>
      </c>
      <c r="E53" s="28">
        <v>5</v>
      </c>
      <c r="F53" s="27" t="s">
        <v>29</v>
      </c>
      <c r="G53" s="29"/>
      <c r="H53" s="30">
        <f t="shared" si="0"/>
        <v>0</v>
      </c>
      <c r="I53" s="31"/>
      <c r="J53" s="29">
        <f t="shared" si="1"/>
        <v>0</v>
      </c>
      <c r="K53" s="29">
        <f t="shared" si="2"/>
        <v>0</v>
      </c>
    </row>
    <row r="54" spans="1:11">
      <c r="A54" s="39">
        <v>36</v>
      </c>
      <c r="B54" s="26"/>
      <c r="C54" s="26"/>
      <c r="D54" s="27" t="s">
        <v>108</v>
      </c>
      <c r="E54" s="28">
        <v>5</v>
      </c>
      <c r="F54" s="27" t="s">
        <v>29</v>
      </c>
      <c r="G54" s="29"/>
      <c r="H54" s="30">
        <f t="shared" si="0"/>
        <v>0</v>
      </c>
      <c r="I54" s="31"/>
      <c r="J54" s="29">
        <f t="shared" si="1"/>
        <v>0</v>
      </c>
      <c r="K54" s="29">
        <f t="shared" si="2"/>
        <v>0</v>
      </c>
    </row>
    <row r="55" spans="1:11">
      <c r="A55" s="18">
        <v>37</v>
      </c>
      <c r="B55" s="26"/>
      <c r="C55" s="26"/>
      <c r="D55" s="27" t="s">
        <v>109</v>
      </c>
      <c r="E55" s="28">
        <v>5</v>
      </c>
      <c r="F55" s="27" t="s">
        <v>29</v>
      </c>
      <c r="G55" s="29"/>
      <c r="H55" s="30">
        <f t="shared" si="0"/>
        <v>0</v>
      </c>
      <c r="I55" s="31"/>
      <c r="J55" s="29">
        <f t="shared" si="1"/>
        <v>0</v>
      </c>
      <c r="K55" s="29">
        <f t="shared" si="2"/>
        <v>0</v>
      </c>
    </row>
    <row r="56" spans="1:11">
      <c r="A56" s="18">
        <v>38</v>
      </c>
      <c r="B56" s="26"/>
      <c r="C56" s="26"/>
      <c r="D56" s="27" t="s">
        <v>44</v>
      </c>
      <c r="E56" s="28">
        <v>200</v>
      </c>
      <c r="F56" s="27" t="s">
        <v>61</v>
      </c>
      <c r="G56" s="29"/>
      <c r="H56" s="30">
        <f t="shared" si="0"/>
        <v>0</v>
      </c>
      <c r="I56" s="31"/>
      <c r="J56" s="29">
        <f t="shared" si="1"/>
        <v>0</v>
      </c>
      <c r="K56" s="29">
        <f t="shared" si="2"/>
        <v>0</v>
      </c>
    </row>
    <row r="57" spans="1:11">
      <c r="A57" s="18">
        <v>39</v>
      </c>
      <c r="B57" s="26"/>
      <c r="C57" s="26"/>
      <c r="D57" s="27" t="s">
        <v>70</v>
      </c>
      <c r="E57" s="28">
        <v>50</v>
      </c>
      <c r="F57" s="27" t="s">
        <v>76</v>
      </c>
      <c r="G57" s="29"/>
      <c r="H57" s="30">
        <f t="shared" si="0"/>
        <v>0</v>
      </c>
      <c r="I57" s="31"/>
      <c r="J57" s="29">
        <f t="shared" si="1"/>
        <v>0</v>
      </c>
      <c r="K57" s="29">
        <f t="shared" si="2"/>
        <v>0</v>
      </c>
    </row>
    <row r="58" spans="1:11">
      <c r="A58" s="18">
        <v>40</v>
      </c>
      <c r="B58" s="26"/>
      <c r="C58" s="26"/>
      <c r="D58" s="27" t="s">
        <v>45</v>
      </c>
      <c r="E58" s="28">
        <v>2</v>
      </c>
      <c r="F58" s="27" t="s">
        <v>29</v>
      </c>
      <c r="G58" s="29"/>
      <c r="H58" s="30">
        <f t="shared" si="0"/>
        <v>0</v>
      </c>
      <c r="I58" s="31"/>
      <c r="J58" s="29">
        <f t="shared" si="1"/>
        <v>0</v>
      </c>
      <c r="K58" s="29">
        <f t="shared" si="2"/>
        <v>0</v>
      </c>
    </row>
    <row r="59" spans="1:11">
      <c r="A59" s="39">
        <v>41</v>
      </c>
      <c r="B59" s="26"/>
      <c r="C59" s="26"/>
      <c r="D59" s="27" t="s">
        <v>46</v>
      </c>
      <c r="E59" s="28">
        <v>5</v>
      </c>
      <c r="F59" s="27" t="s">
        <v>62</v>
      </c>
      <c r="G59" s="29"/>
      <c r="H59" s="30">
        <f t="shared" si="0"/>
        <v>0</v>
      </c>
      <c r="I59" s="31"/>
      <c r="J59" s="29">
        <f t="shared" si="1"/>
        <v>0</v>
      </c>
      <c r="K59" s="29">
        <f t="shared" si="2"/>
        <v>0</v>
      </c>
    </row>
    <row r="60" spans="1:11">
      <c r="A60" s="18">
        <v>42</v>
      </c>
      <c r="B60" s="26"/>
      <c r="C60" s="26"/>
      <c r="D60" s="27" t="s">
        <v>75</v>
      </c>
      <c r="E60" s="28">
        <v>1</v>
      </c>
      <c r="F60" s="27" t="s">
        <v>29</v>
      </c>
      <c r="G60" s="29"/>
      <c r="H60" s="30">
        <f t="shared" si="0"/>
        <v>0</v>
      </c>
      <c r="I60" s="31"/>
      <c r="J60" s="29">
        <f t="shared" si="1"/>
        <v>0</v>
      </c>
      <c r="K60" s="29">
        <f t="shared" si="2"/>
        <v>0</v>
      </c>
    </row>
    <row r="61" spans="1:11">
      <c r="A61" s="18">
        <v>43</v>
      </c>
      <c r="B61" s="26"/>
      <c r="C61" s="26"/>
      <c r="D61" s="27" t="s">
        <v>69</v>
      </c>
      <c r="E61" s="28">
        <v>3</v>
      </c>
      <c r="F61" s="27" t="s">
        <v>29</v>
      </c>
      <c r="G61" s="29"/>
      <c r="H61" s="30">
        <f t="shared" si="0"/>
        <v>0</v>
      </c>
      <c r="I61" s="31"/>
      <c r="J61" s="29">
        <f t="shared" si="1"/>
        <v>0</v>
      </c>
      <c r="K61" s="29">
        <f t="shared" si="2"/>
        <v>0</v>
      </c>
    </row>
    <row r="62" spans="1:11">
      <c r="A62" s="18">
        <v>44</v>
      </c>
      <c r="B62" s="26"/>
      <c r="C62" s="26"/>
      <c r="D62" s="1" t="s">
        <v>74</v>
      </c>
      <c r="E62" s="38">
        <v>1</v>
      </c>
      <c r="F62" s="1" t="s">
        <v>29</v>
      </c>
      <c r="G62" s="29"/>
      <c r="H62" s="30">
        <f t="shared" si="0"/>
        <v>0</v>
      </c>
      <c r="I62" s="31"/>
      <c r="J62" s="29">
        <f t="shared" si="1"/>
        <v>0</v>
      </c>
      <c r="K62" s="29">
        <f t="shared" si="2"/>
        <v>0</v>
      </c>
    </row>
    <row r="63" spans="1:11">
      <c r="A63" s="18">
        <v>45</v>
      </c>
      <c r="B63" s="26"/>
      <c r="C63" s="26"/>
      <c r="D63" s="1" t="s">
        <v>110</v>
      </c>
      <c r="E63" s="38">
        <v>5</v>
      </c>
      <c r="F63" s="1" t="s">
        <v>29</v>
      </c>
      <c r="G63" s="29"/>
      <c r="H63" s="30">
        <f t="shared" si="0"/>
        <v>0</v>
      </c>
      <c r="I63" s="31"/>
      <c r="J63" s="29">
        <f t="shared" si="1"/>
        <v>0</v>
      </c>
      <c r="K63" s="29">
        <f t="shared" si="2"/>
        <v>0</v>
      </c>
    </row>
    <row r="64" spans="1:11">
      <c r="A64" s="18">
        <v>46</v>
      </c>
      <c r="B64" s="26"/>
      <c r="C64" s="26"/>
      <c r="D64" s="1" t="s">
        <v>47</v>
      </c>
      <c r="E64" s="38">
        <v>300</v>
      </c>
      <c r="F64" s="1" t="s">
        <v>29</v>
      </c>
      <c r="G64" s="29"/>
      <c r="H64" s="30">
        <f t="shared" si="0"/>
        <v>0</v>
      </c>
      <c r="I64" s="31"/>
      <c r="J64" s="29">
        <f t="shared" si="1"/>
        <v>0</v>
      </c>
      <c r="K64" s="29">
        <f t="shared" si="2"/>
        <v>0</v>
      </c>
    </row>
    <row r="65" spans="1:11">
      <c r="A65" s="39">
        <v>47</v>
      </c>
      <c r="B65" s="26"/>
      <c r="C65" s="26"/>
      <c r="D65" s="1" t="s">
        <v>111</v>
      </c>
      <c r="E65" s="38">
        <v>25</v>
      </c>
      <c r="F65" s="1" t="s">
        <v>29</v>
      </c>
      <c r="G65" s="29"/>
      <c r="H65" s="30">
        <f t="shared" si="0"/>
        <v>0</v>
      </c>
      <c r="I65" s="31"/>
      <c r="J65" s="29">
        <f t="shared" si="1"/>
        <v>0</v>
      </c>
      <c r="K65" s="29">
        <f t="shared" si="2"/>
        <v>0</v>
      </c>
    </row>
    <row r="66" spans="1:11">
      <c r="A66" s="18">
        <v>48</v>
      </c>
      <c r="B66" s="26"/>
      <c r="C66" s="26"/>
      <c r="D66" s="1" t="s">
        <v>48</v>
      </c>
      <c r="E66" s="38">
        <v>40</v>
      </c>
      <c r="F66" s="1" t="s">
        <v>29</v>
      </c>
      <c r="G66" s="29"/>
      <c r="H66" s="30">
        <f t="shared" si="0"/>
        <v>0</v>
      </c>
      <c r="I66" s="31"/>
      <c r="J66" s="29">
        <f t="shared" si="1"/>
        <v>0</v>
      </c>
      <c r="K66" s="29">
        <f t="shared" si="2"/>
        <v>0</v>
      </c>
    </row>
    <row r="67" spans="1:11">
      <c r="A67" s="18">
        <v>49</v>
      </c>
      <c r="B67" s="26"/>
      <c r="C67" s="26"/>
      <c r="D67" s="1" t="s">
        <v>64</v>
      </c>
      <c r="E67" s="38">
        <v>10</v>
      </c>
      <c r="F67" s="1" t="s">
        <v>60</v>
      </c>
      <c r="G67" s="29"/>
      <c r="H67" s="30">
        <f t="shared" si="0"/>
        <v>0</v>
      </c>
      <c r="I67" s="31"/>
      <c r="J67" s="29">
        <f t="shared" si="1"/>
        <v>0</v>
      </c>
      <c r="K67" s="29">
        <f t="shared" si="2"/>
        <v>0</v>
      </c>
    </row>
    <row r="68" spans="1:11">
      <c r="A68" s="18">
        <v>50</v>
      </c>
      <c r="B68" s="26"/>
      <c r="C68" s="26"/>
      <c r="D68" s="1" t="s">
        <v>112</v>
      </c>
      <c r="E68" s="38">
        <v>20</v>
      </c>
      <c r="F68" s="1" t="s">
        <v>29</v>
      </c>
      <c r="G68" s="29"/>
      <c r="H68" s="30">
        <f t="shared" si="0"/>
        <v>0</v>
      </c>
      <c r="I68" s="31"/>
      <c r="J68" s="29">
        <f t="shared" si="1"/>
        <v>0</v>
      </c>
      <c r="K68" s="29">
        <f t="shared" si="2"/>
        <v>0</v>
      </c>
    </row>
    <row r="69" spans="1:11">
      <c r="A69" s="39">
        <v>51</v>
      </c>
      <c r="B69" s="26"/>
      <c r="C69" s="26"/>
      <c r="D69" s="1" t="s">
        <v>113</v>
      </c>
      <c r="E69" s="38">
        <v>10</v>
      </c>
      <c r="F69" s="1" t="s">
        <v>29</v>
      </c>
      <c r="G69" s="29"/>
      <c r="H69" s="30">
        <f t="shared" si="0"/>
        <v>0</v>
      </c>
      <c r="I69" s="31"/>
      <c r="J69" s="29">
        <f t="shared" si="1"/>
        <v>0</v>
      </c>
      <c r="K69" s="29">
        <f t="shared" si="2"/>
        <v>0</v>
      </c>
    </row>
    <row r="70" spans="1:11">
      <c r="A70" s="18">
        <v>52</v>
      </c>
      <c r="B70" s="26"/>
      <c r="C70" s="26"/>
      <c r="D70" s="1" t="s">
        <v>114</v>
      </c>
      <c r="E70" s="38">
        <v>10</v>
      </c>
      <c r="F70" s="1" t="s">
        <v>29</v>
      </c>
      <c r="G70" s="29"/>
      <c r="H70" s="30">
        <f t="shared" si="0"/>
        <v>0</v>
      </c>
      <c r="I70" s="31"/>
      <c r="J70" s="29">
        <f t="shared" si="1"/>
        <v>0</v>
      </c>
      <c r="K70" s="29">
        <f t="shared" si="2"/>
        <v>0</v>
      </c>
    </row>
    <row r="71" spans="1:11">
      <c r="A71" s="18">
        <v>53</v>
      </c>
      <c r="B71" s="26"/>
      <c r="C71" s="26"/>
      <c r="D71" s="1" t="s">
        <v>49</v>
      </c>
      <c r="E71" s="38">
        <v>10</v>
      </c>
      <c r="F71" s="1" t="s">
        <v>29</v>
      </c>
      <c r="G71" s="29"/>
      <c r="H71" s="30">
        <f t="shared" si="0"/>
        <v>0</v>
      </c>
      <c r="I71" s="31"/>
      <c r="J71" s="29">
        <f t="shared" si="1"/>
        <v>0</v>
      </c>
      <c r="K71" s="29">
        <f t="shared" si="2"/>
        <v>0</v>
      </c>
    </row>
    <row r="72" spans="1:11">
      <c r="A72" s="18">
        <v>54</v>
      </c>
      <c r="B72" s="26"/>
      <c r="C72" s="26"/>
      <c r="D72" s="1" t="s">
        <v>115</v>
      </c>
      <c r="E72" s="38">
        <v>5</v>
      </c>
      <c r="F72" s="1" t="s">
        <v>29</v>
      </c>
      <c r="G72" s="29"/>
      <c r="H72" s="30">
        <f t="shared" si="0"/>
        <v>0</v>
      </c>
      <c r="I72" s="31"/>
      <c r="J72" s="29">
        <f t="shared" si="1"/>
        <v>0</v>
      </c>
      <c r="K72" s="29">
        <f t="shared" si="2"/>
        <v>0</v>
      </c>
    </row>
    <row r="73" spans="1:11">
      <c r="A73" s="18">
        <v>55</v>
      </c>
      <c r="B73" s="26"/>
      <c r="C73" s="26"/>
      <c r="D73" s="1" t="s">
        <v>50</v>
      </c>
      <c r="E73" s="38">
        <v>15</v>
      </c>
      <c r="F73" s="1" t="s">
        <v>29</v>
      </c>
      <c r="G73" s="29"/>
      <c r="H73" s="30">
        <f t="shared" si="0"/>
        <v>0</v>
      </c>
      <c r="I73" s="31"/>
      <c r="J73" s="29">
        <f t="shared" si="1"/>
        <v>0</v>
      </c>
      <c r="K73" s="29">
        <f t="shared" si="2"/>
        <v>0</v>
      </c>
    </row>
    <row r="74" spans="1:11">
      <c r="A74" s="39">
        <v>56</v>
      </c>
      <c r="B74" s="26"/>
      <c r="C74" s="26"/>
      <c r="D74" s="1" t="s">
        <v>116</v>
      </c>
      <c r="E74" s="38">
        <v>20</v>
      </c>
      <c r="F74" s="1" t="s">
        <v>29</v>
      </c>
      <c r="G74" s="29"/>
      <c r="H74" s="30">
        <f t="shared" si="0"/>
        <v>0</v>
      </c>
      <c r="I74" s="31"/>
      <c r="J74" s="29">
        <f t="shared" si="1"/>
        <v>0</v>
      </c>
      <c r="K74" s="29">
        <f t="shared" si="2"/>
        <v>0</v>
      </c>
    </row>
    <row r="75" spans="1:11">
      <c r="A75" s="18">
        <v>57</v>
      </c>
      <c r="B75" s="26"/>
      <c r="C75" s="26"/>
      <c r="D75" s="1" t="s">
        <v>117</v>
      </c>
      <c r="E75" s="38">
        <v>10</v>
      </c>
      <c r="F75" s="1" t="s">
        <v>29</v>
      </c>
      <c r="G75" s="29"/>
      <c r="H75" s="30">
        <f t="shared" si="0"/>
        <v>0</v>
      </c>
      <c r="I75" s="31"/>
      <c r="J75" s="29">
        <f t="shared" si="1"/>
        <v>0</v>
      </c>
      <c r="K75" s="29">
        <f t="shared" si="2"/>
        <v>0</v>
      </c>
    </row>
    <row r="76" spans="1:11">
      <c r="A76" s="18">
        <v>58</v>
      </c>
      <c r="B76" s="26"/>
      <c r="C76" s="26"/>
      <c r="D76" s="1" t="s">
        <v>68</v>
      </c>
      <c r="E76" s="38">
        <v>5</v>
      </c>
      <c r="F76" s="1" t="s">
        <v>29</v>
      </c>
      <c r="G76" s="29"/>
      <c r="H76" s="30">
        <f t="shared" si="0"/>
        <v>0</v>
      </c>
      <c r="I76" s="31"/>
      <c r="J76" s="29">
        <f t="shared" si="1"/>
        <v>0</v>
      </c>
      <c r="K76" s="29">
        <f t="shared" si="2"/>
        <v>0</v>
      </c>
    </row>
    <row r="77" spans="1:11" ht="14.25" customHeight="1">
      <c r="A77" s="18">
        <v>59</v>
      </c>
      <c r="B77" s="42"/>
      <c r="C77" s="42"/>
      <c r="D77" s="27" t="s">
        <v>51</v>
      </c>
      <c r="E77" s="28">
        <v>10</v>
      </c>
      <c r="F77" s="27" t="s">
        <v>29</v>
      </c>
      <c r="G77" s="29"/>
      <c r="H77" s="30">
        <f t="shared" si="0"/>
        <v>0</v>
      </c>
      <c r="I77" s="31"/>
      <c r="J77" s="29">
        <f t="shared" si="1"/>
        <v>0</v>
      </c>
      <c r="K77" s="29">
        <f t="shared" si="2"/>
        <v>0</v>
      </c>
    </row>
    <row r="78" spans="1:11" ht="14.25" customHeight="1">
      <c r="A78" s="18">
        <v>60</v>
      </c>
      <c r="B78" s="42"/>
      <c r="C78" s="42"/>
      <c r="D78" s="27" t="s">
        <v>52</v>
      </c>
      <c r="E78" s="28">
        <v>75</v>
      </c>
      <c r="F78" s="27" t="s">
        <v>29</v>
      </c>
      <c r="G78" s="29"/>
      <c r="H78" s="30">
        <f t="shared" si="0"/>
        <v>0</v>
      </c>
      <c r="I78" s="31"/>
      <c r="J78" s="29">
        <f t="shared" si="1"/>
        <v>0</v>
      </c>
      <c r="K78" s="29">
        <f t="shared" si="2"/>
        <v>0</v>
      </c>
    </row>
    <row r="79" spans="1:11" ht="14.25" customHeight="1">
      <c r="A79" s="39">
        <v>61</v>
      </c>
      <c r="B79" s="42"/>
      <c r="C79" s="42"/>
      <c r="D79" s="27" t="s">
        <v>53</v>
      </c>
      <c r="E79" s="28">
        <v>3</v>
      </c>
      <c r="F79" s="27" t="s">
        <v>29</v>
      </c>
      <c r="G79" s="29"/>
      <c r="H79" s="30">
        <f t="shared" si="0"/>
        <v>0</v>
      </c>
      <c r="I79" s="31"/>
      <c r="J79" s="29">
        <f t="shared" si="1"/>
        <v>0</v>
      </c>
      <c r="K79" s="29">
        <f t="shared" si="2"/>
        <v>0</v>
      </c>
    </row>
    <row r="80" spans="1:11" ht="14.25" customHeight="1">
      <c r="A80" s="18">
        <v>62</v>
      </c>
      <c r="B80" s="42"/>
      <c r="C80" s="42"/>
      <c r="D80" s="27" t="s">
        <v>56</v>
      </c>
      <c r="E80" s="28">
        <v>6</v>
      </c>
      <c r="F80" s="27" t="s">
        <v>29</v>
      </c>
      <c r="G80" s="29"/>
      <c r="H80" s="30">
        <f t="shared" si="0"/>
        <v>0</v>
      </c>
      <c r="I80" s="31"/>
      <c r="J80" s="29">
        <f t="shared" si="1"/>
        <v>0</v>
      </c>
      <c r="K80" s="29">
        <f t="shared" si="2"/>
        <v>0</v>
      </c>
    </row>
    <row r="81" spans="1:11" ht="14.25" customHeight="1">
      <c r="A81" s="18">
        <v>63</v>
      </c>
      <c r="B81" s="42"/>
      <c r="C81" s="42"/>
      <c r="D81" s="27" t="s">
        <v>54</v>
      </c>
      <c r="E81" s="28">
        <v>6</v>
      </c>
      <c r="F81" s="27" t="s">
        <v>29</v>
      </c>
      <c r="G81" s="29"/>
      <c r="H81" s="30">
        <f t="shared" si="0"/>
        <v>0</v>
      </c>
      <c r="I81" s="31"/>
      <c r="J81" s="29">
        <f t="shared" si="1"/>
        <v>0</v>
      </c>
      <c r="K81" s="29">
        <f t="shared" si="2"/>
        <v>0</v>
      </c>
    </row>
    <row r="82" spans="1:11" ht="14.25" customHeight="1">
      <c r="A82" s="18">
        <v>64</v>
      </c>
      <c r="B82" s="42"/>
      <c r="C82" s="42"/>
      <c r="D82" s="27" t="s">
        <v>55</v>
      </c>
      <c r="E82" s="28">
        <v>6</v>
      </c>
      <c r="F82" s="27" t="s">
        <v>29</v>
      </c>
      <c r="G82" s="29"/>
      <c r="H82" s="30">
        <f t="shared" si="0"/>
        <v>0</v>
      </c>
      <c r="I82" s="31"/>
      <c r="J82" s="29">
        <f t="shared" si="1"/>
        <v>0</v>
      </c>
      <c r="K82" s="29">
        <f t="shared" si="2"/>
        <v>0</v>
      </c>
    </row>
    <row r="83" spans="1:11" ht="14.25" customHeight="1">
      <c r="A83" s="18">
        <v>65</v>
      </c>
      <c r="B83" s="42"/>
      <c r="C83" s="42"/>
      <c r="D83" s="27" t="s">
        <v>118</v>
      </c>
      <c r="E83" s="28">
        <v>10</v>
      </c>
      <c r="F83" s="27" t="s">
        <v>29</v>
      </c>
      <c r="G83" s="29"/>
      <c r="H83" s="30">
        <f t="shared" si="0"/>
        <v>0</v>
      </c>
      <c r="I83" s="31"/>
      <c r="J83" s="29">
        <f t="shared" si="1"/>
        <v>0</v>
      </c>
      <c r="K83" s="29">
        <f t="shared" si="2"/>
        <v>0</v>
      </c>
    </row>
    <row r="84" spans="1:11" ht="14.25" customHeight="1">
      <c r="A84" s="18">
        <v>66</v>
      </c>
      <c r="B84" s="42"/>
      <c r="C84" s="42"/>
      <c r="D84" s="27" t="s">
        <v>119</v>
      </c>
      <c r="E84" s="28">
        <v>10</v>
      </c>
      <c r="F84" s="27" t="s">
        <v>29</v>
      </c>
      <c r="G84" s="29"/>
      <c r="H84" s="30">
        <f t="shared" ref="H84:H88" si="3">E84*G84</f>
        <v>0</v>
      </c>
      <c r="I84" s="31"/>
      <c r="J84" s="29">
        <f t="shared" ref="J84:J88" si="4">H84*I84</f>
        <v>0</v>
      </c>
      <c r="K84" s="29">
        <f t="shared" ref="K84:K88" si="5">H84+J84</f>
        <v>0</v>
      </c>
    </row>
    <row r="85" spans="1:11" ht="14.25" customHeight="1">
      <c r="A85" s="39">
        <v>67</v>
      </c>
      <c r="B85" s="42"/>
      <c r="C85" s="42"/>
      <c r="D85" s="27" t="s">
        <v>57</v>
      </c>
      <c r="E85" s="28">
        <v>10</v>
      </c>
      <c r="F85" s="27" t="s">
        <v>29</v>
      </c>
      <c r="G85" s="29"/>
      <c r="H85" s="30">
        <f t="shared" si="3"/>
        <v>0</v>
      </c>
      <c r="I85" s="31"/>
      <c r="J85" s="29">
        <f t="shared" si="4"/>
        <v>0</v>
      </c>
      <c r="K85" s="29">
        <f t="shared" si="5"/>
        <v>0</v>
      </c>
    </row>
    <row r="86" spans="1:11" ht="14.25" customHeight="1">
      <c r="A86" s="18">
        <v>68</v>
      </c>
      <c r="B86" s="42"/>
      <c r="C86" s="42"/>
      <c r="D86" s="27" t="s">
        <v>58</v>
      </c>
      <c r="E86" s="28">
        <v>10</v>
      </c>
      <c r="F86" s="27" t="s">
        <v>29</v>
      </c>
      <c r="G86" s="29"/>
      <c r="H86" s="30">
        <f t="shared" si="3"/>
        <v>0</v>
      </c>
      <c r="I86" s="31"/>
      <c r="J86" s="29">
        <f t="shared" si="4"/>
        <v>0</v>
      </c>
      <c r="K86" s="29">
        <f t="shared" si="5"/>
        <v>0</v>
      </c>
    </row>
    <row r="87" spans="1:11" ht="14.25" customHeight="1">
      <c r="A87" s="18">
        <v>69</v>
      </c>
      <c r="B87" s="42"/>
      <c r="C87" s="42"/>
      <c r="D87" s="27" t="s">
        <v>59</v>
      </c>
      <c r="E87" s="28">
        <v>50</v>
      </c>
      <c r="F87" s="27" t="s">
        <v>29</v>
      </c>
      <c r="G87" s="29"/>
      <c r="H87" s="30">
        <f t="shared" si="3"/>
        <v>0</v>
      </c>
      <c r="I87" s="31"/>
      <c r="J87" s="29">
        <f t="shared" si="4"/>
        <v>0</v>
      </c>
      <c r="K87" s="29">
        <f t="shared" si="5"/>
        <v>0</v>
      </c>
    </row>
    <row r="88" spans="1:11" ht="14.25" customHeight="1">
      <c r="A88" s="18">
        <v>70</v>
      </c>
      <c r="B88" s="42"/>
      <c r="C88" s="42"/>
      <c r="D88" s="27" t="s">
        <v>120</v>
      </c>
      <c r="E88" s="28">
        <v>70</v>
      </c>
      <c r="F88" s="27" t="s">
        <v>29</v>
      </c>
      <c r="G88" s="29"/>
      <c r="H88" s="30">
        <f t="shared" si="3"/>
        <v>0</v>
      </c>
      <c r="I88" s="31"/>
      <c r="J88" s="29">
        <f t="shared" si="4"/>
        <v>0</v>
      </c>
      <c r="K88" s="29">
        <f t="shared" si="5"/>
        <v>0</v>
      </c>
    </row>
    <row r="89" spans="1:11">
      <c r="A89" s="43" t="s">
        <v>121</v>
      </c>
      <c r="B89" s="44"/>
      <c r="C89" s="44"/>
      <c r="D89" s="45"/>
      <c r="E89" s="46" t="s">
        <v>5</v>
      </c>
      <c r="F89" s="47" t="s">
        <v>5</v>
      </c>
      <c r="G89" s="48" t="s">
        <v>5</v>
      </c>
      <c r="H89" s="49">
        <f>SUM(H19:H88)</f>
        <v>0</v>
      </c>
      <c r="I89" s="50" t="s">
        <v>5</v>
      </c>
      <c r="J89" s="51">
        <f>SUM(J19:J88)</f>
        <v>0</v>
      </c>
      <c r="K89" s="51">
        <f>SUM(K19:K88)</f>
        <v>0</v>
      </c>
    </row>
    <row r="90" spans="1:11">
      <c r="A90" s="52" t="s">
        <v>94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53">
        <v>1</v>
      </c>
      <c r="B91" s="42"/>
      <c r="C91" s="42"/>
      <c r="D91" s="54" t="s">
        <v>123</v>
      </c>
      <c r="E91" s="55">
        <v>6</v>
      </c>
      <c r="F91" s="54" t="s">
        <v>29</v>
      </c>
      <c r="G91" s="29"/>
      <c r="H91" s="56">
        <f>E91*G91</f>
        <v>0</v>
      </c>
      <c r="I91" s="57"/>
      <c r="J91" s="29">
        <f>H91*I91</f>
        <v>0</v>
      </c>
      <c r="K91" s="29">
        <f>H91+J91</f>
        <v>0</v>
      </c>
    </row>
    <row r="92" spans="1:11">
      <c r="A92" s="53">
        <v>2</v>
      </c>
      <c r="B92" s="42"/>
      <c r="C92" s="42"/>
      <c r="D92" s="54" t="s">
        <v>124</v>
      </c>
      <c r="E92" s="55">
        <v>4</v>
      </c>
      <c r="F92" s="54" t="s">
        <v>29</v>
      </c>
      <c r="G92" s="29"/>
      <c r="H92" s="56">
        <f t="shared" ref="H92:H109" si="6">E92*G92</f>
        <v>0</v>
      </c>
      <c r="I92" s="57"/>
      <c r="J92" s="29">
        <f t="shared" ref="J92:J109" si="7">H92*I92</f>
        <v>0</v>
      </c>
      <c r="K92" s="29">
        <f t="shared" ref="K92:K109" si="8">H92+J92</f>
        <v>0</v>
      </c>
    </row>
    <row r="93" spans="1:11">
      <c r="A93" s="53">
        <v>3</v>
      </c>
      <c r="B93" s="42"/>
      <c r="C93" s="42"/>
      <c r="D93" s="54" t="s">
        <v>125</v>
      </c>
      <c r="E93" s="55">
        <v>6</v>
      </c>
      <c r="F93" s="54" t="s">
        <v>29</v>
      </c>
      <c r="G93" s="29"/>
      <c r="H93" s="56">
        <f t="shared" si="6"/>
        <v>0</v>
      </c>
      <c r="I93" s="57"/>
      <c r="J93" s="29">
        <f t="shared" si="7"/>
        <v>0</v>
      </c>
      <c r="K93" s="29">
        <f t="shared" si="8"/>
        <v>0</v>
      </c>
    </row>
    <row r="94" spans="1:11">
      <c r="A94" s="53">
        <v>4</v>
      </c>
      <c r="B94" s="42"/>
      <c r="C94" s="42"/>
      <c r="D94" s="54" t="s">
        <v>77</v>
      </c>
      <c r="E94" s="55">
        <v>1</v>
      </c>
      <c r="F94" s="54" t="s">
        <v>29</v>
      </c>
      <c r="G94" s="29"/>
      <c r="H94" s="56">
        <f t="shared" si="6"/>
        <v>0</v>
      </c>
      <c r="I94" s="57"/>
      <c r="J94" s="29">
        <f t="shared" si="7"/>
        <v>0</v>
      </c>
      <c r="K94" s="29">
        <f t="shared" si="8"/>
        <v>0</v>
      </c>
    </row>
    <row r="95" spans="1:11">
      <c r="A95" s="53">
        <v>5</v>
      </c>
      <c r="B95" s="42"/>
      <c r="C95" s="42"/>
      <c r="D95" s="54" t="s">
        <v>78</v>
      </c>
      <c r="E95" s="55">
        <v>1</v>
      </c>
      <c r="F95" s="54" t="s">
        <v>29</v>
      </c>
      <c r="G95" s="29"/>
      <c r="H95" s="56">
        <f t="shared" si="6"/>
        <v>0</v>
      </c>
      <c r="I95" s="57"/>
      <c r="J95" s="29">
        <f t="shared" si="7"/>
        <v>0</v>
      </c>
      <c r="K95" s="29">
        <f t="shared" si="8"/>
        <v>0</v>
      </c>
    </row>
    <row r="96" spans="1:11">
      <c r="A96" s="53">
        <v>6</v>
      </c>
      <c r="B96" s="42"/>
      <c r="C96" s="42"/>
      <c r="D96" s="54" t="s">
        <v>79</v>
      </c>
      <c r="E96" s="55">
        <v>4</v>
      </c>
      <c r="F96" s="54" t="s">
        <v>29</v>
      </c>
      <c r="G96" s="29"/>
      <c r="H96" s="56">
        <f t="shared" si="6"/>
        <v>0</v>
      </c>
      <c r="I96" s="57"/>
      <c r="J96" s="29">
        <f t="shared" si="7"/>
        <v>0</v>
      </c>
      <c r="K96" s="29">
        <f t="shared" si="8"/>
        <v>0</v>
      </c>
    </row>
    <row r="97" spans="1:11">
      <c r="A97" s="53">
        <v>7</v>
      </c>
      <c r="B97" s="42"/>
      <c r="C97" s="42"/>
      <c r="D97" s="54" t="s">
        <v>80</v>
      </c>
      <c r="E97" s="55">
        <v>1</v>
      </c>
      <c r="F97" s="54" t="s">
        <v>29</v>
      </c>
      <c r="G97" s="29"/>
      <c r="H97" s="56">
        <f t="shared" si="6"/>
        <v>0</v>
      </c>
      <c r="I97" s="57"/>
      <c r="J97" s="29">
        <f t="shared" si="7"/>
        <v>0</v>
      </c>
      <c r="K97" s="29">
        <f t="shared" si="8"/>
        <v>0</v>
      </c>
    </row>
    <row r="98" spans="1:11">
      <c r="A98" s="53">
        <v>8</v>
      </c>
      <c r="B98" s="42"/>
      <c r="C98" s="42"/>
      <c r="D98" s="54" t="s">
        <v>81</v>
      </c>
      <c r="E98" s="55">
        <v>1</v>
      </c>
      <c r="F98" s="54" t="s">
        <v>29</v>
      </c>
      <c r="G98" s="29"/>
      <c r="H98" s="56">
        <f t="shared" si="6"/>
        <v>0</v>
      </c>
      <c r="I98" s="57"/>
      <c r="J98" s="29">
        <f t="shared" si="7"/>
        <v>0</v>
      </c>
      <c r="K98" s="29">
        <f t="shared" si="8"/>
        <v>0</v>
      </c>
    </row>
    <row r="99" spans="1:11">
      <c r="A99" s="53">
        <v>9</v>
      </c>
      <c r="B99" s="42"/>
      <c r="C99" s="42"/>
      <c r="D99" s="54" t="s">
        <v>82</v>
      </c>
      <c r="E99" s="55">
        <v>3</v>
      </c>
      <c r="F99" s="54" t="s">
        <v>62</v>
      </c>
      <c r="G99" s="29"/>
      <c r="H99" s="56">
        <f t="shared" si="6"/>
        <v>0</v>
      </c>
      <c r="I99" s="57"/>
      <c r="J99" s="29">
        <f t="shared" si="7"/>
        <v>0</v>
      </c>
      <c r="K99" s="29">
        <f t="shared" si="8"/>
        <v>0</v>
      </c>
    </row>
    <row r="100" spans="1:11">
      <c r="A100" s="53">
        <v>10</v>
      </c>
      <c r="B100" s="42"/>
      <c r="C100" s="42"/>
      <c r="D100" s="54" t="s">
        <v>83</v>
      </c>
      <c r="E100" s="55">
        <v>3</v>
      </c>
      <c r="F100" s="54" t="s">
        <v>29</v>
      </c>
      <c r="G100" s="29"/>
      <c r="H100" s="56">
        <f t="shared" si="6"/>
        <v>0</v>
      </c>
      <c r="I100" s="57"/>
      <c r="J100" s="29">
        <f t="shared" si="7"/>
        <v>0</v>
      </c>
      <c r="K100" s="29">
        <f t="shared" si="8"/>
        <v>0</v>
      </c>
    </row>
    <row r="101" spans="1:11">
      <c r="A101" s="53">
        <v>11</v>
      </c>
      <c r="B101" s="42"/>
      <c r="C101" s="42"/>
      <c r="D101" s="58" t="s">
        <v>86</v>
      </c>
      <c r="E101" s="55">
        <v>4</v>
      </c>
      <c r="F101" s="54" t="s">
        <v>29</v>
      </c>
      <c r="G101" s="29"/>
      <c r="H101" s="56">
        <f t="shared" si="6"/>
        <v>0</v>
      </c>
      <c r="I101" s="57"/>
      <c r="J101" s="29">
        <f t="shared" si="7"/>
        <v>0</v>
      </c>
      <c r="K101" s="29">
        <f t="shared" si="8"/>
        <v>0</v>
      </c>
    </row>
    <row r="102" spans="1:11">
      <c r="A102" s="53">
        <v>12</v>
      </c>
      <c r="B102" s="42"/>
      <c r="C102" s="42"/>
      <c r="D102" s="58" t="s">
        <v>90</v>
      </c>
      <c r="E102" s="55">
        <v>1</v>
      </c>
      <c r="F102" s="54" t="s">
        <v>29</v>
      </c>
      <c r="G102" s="29"/>
      <c r="H102" s="56">
        <f t="shared" si="6"/>
        <v>0</v>
      </c>
      <c r="I102" s="57"/>
      <c r="J102" s="29">
        <f t="shared" si="7"/>
        <v>0</v>
      </c>
      <c r="K102" s="29">
        <f t="shared" si="8"/>
        <v>0</v>
      </c>
    </row>
    <row r="103" spans="1:11">
      <c r="A103" s="53">
        <v>13</v>
      </c>
      <c r="B103" s="42"/>
      <c r="C103" s="42"/>
      <c r="D103" s="58" t="s">
        <v>89</v>
      </c>
      <c r="E103" s="55">
        <v>1</v>
      </c>
      <c r="F103" s="54" t="s">
        <v>29</v>
      </c>
      <c r="G103" s="29"/>
      <c r="H103" s="56">
        <f t="shared" si="6"/>
        <v>0</v>
      </c>
      <c r="I103" s="57"/>
      <c r="J103" s="29">
        <f t="shared" si="7"/>
        <v>0</v>
      </c>
      <c r="K103" s="29">
        <f t="shared" si="8"/>
        <v>0</v>
      </c>
    </row>
    <row r="104" spans="1:11">
      <c r="A104" s="53">
        <v>14</v>
      </c>
      <c r="B104" s="42"/>
      <c r="C104" s="42"/>
      <c r="D104" s="58" t="s">
        <v>87</v>
      </c>
      <c r="E104" s="55">
        <v>3</v>
      </c>
      <c r="F104" s="54" t="s">
        <v>29</v>
      </c>
      <c r="G104" s="29"/>
      <c r="H104" s="56">
        <f t="shared" si="6"/>
        <v>0</v>
      </c>
      <c r="I104" s="57"/>
      <c r="J104" s="29">
        <f t="shared" si="7"/>
        <v>0</v>
      </c>
      <c r="K104" s="29">
        <f t="shared" si="8"/>
        <v>0</v>
      </c>
    </row>
    <row r="105" spans="1:11">
      <c r="A105" s="53">
        <v>15</v>
      </c>
      <c r="B105" s="42"/>
      <c r="C105" s="42"/>
      <c r="D105" s="59" t="s">
        <v>92</v>
      </c>
      <c r="E105" s="55">
        <v>3</v>
      </c>
      <c r="F105" s="1" t="s">
        <v>29</v>
      </c>
      <c r="G105" s="29"/>
      <c r="H105" s="56">
        <f t="shared" si="6"/>
        <v>0</v>
      </c>
      <c r="I105" s="57"/>
      <c r="J105" s="29">
        <f t="shared" si="7"/>
        <v>0</v>
      </c>
      <c r="K105" s="29">
        <f t="shared" si="8"/>
        <v>0</v>
      </c>
    </row>
    <row r="106" spans="1:11">
      <c r="A106" s="53">
        <v>16</v>
      </c>
      <c r="B106" s="42"/>
      <c r="C106" s="42"/>
      <c r="D106" s="58" t="s">
        <v>88</v>
      </c>
      <c r="E106" s="38">
        <v>6</v>
      </c>
      <c r="F106" s="54" t="s">
        <v>29</v>
      </c>
      <c r="G106" s="29"/>
      <c r="H106" s="56">
        <f t="shared" si="6"/>
        <v>0</v>
      </c>
      <c r="I106" s="57"/>
      <c r="J106" s="29">
        <f t="shared" si="7"/>
        <v>0</v>
      </c>
      <c r="K106" s="29">
        <f t="shared" si="8"/>
        <v>0</v>
      </c>
    </row>
    <row r="107" spans="1:11">
      <c r="A107" s="53">
        <v>17</v>
      </c>
      <c r="B107" s="42"/>
      <c r="C107" s="42"/>
      <c r="D107" s="1" t="s">
        <v>91</v>
      </c>
      <c r="E107" s="38">
        <v>2</v>
      </c>
      <c r="F107" s="1" t="s">
        <v>29</v>
      </c>
      <c r="G107" s="29"/>
      <c r="H107" s="56">
        <f t="shared" si="6"/>
        <v>0</v>
      </c>
      <c r="I107" s="57"/>
      <c r="J107" s="29">
        <f t="shared" si="7"/>
        <v>0</v>
      </c>
      <c r="K107" s="29">
        <f t="shared" si="8"/>
        <v>0</v>
      </c>
    </row>
    <row r="108" spans="1:11">
      <c r="A108" s="53">
        <v>18</v>
      </c>
      <c r="B108" s="42"/>
      <c r="C108" s="42"/>
      <c r="D108" s="1" t="s">
        <v>85</v>
      </c>
      <c r="E108" s="38">
        <v>3</v>
      </c>
      <c r="F108" s="1" t="s">
        <v>29</v>
      </c>
      <c r="G108" s="29"/>
      <c r="H108" s="56">
        <f t="shared" si="6"/>
        <v>0</v>
      </c>
      <c r="I108" s="57"/>
      <c r="J108" s="29">
        <f t="shared" si="7"/>
        <v>0</v>
      </c>
      <c r="K108" s="29">
        <f t="shared" si="8"/>
        <v>0</v>
      </c>
    </row>
    <row r="109" spans="1:11">
      <c r="A109" s="53">
        <v>19</v>
      </c>
      <c r="B109" s="42"/>
      <c r="C109" s="42"/>
      <c r="D109" s="1" t="s">
        <v>84</v>
      </c>
      <c r="E109" s="38">
        <v>100</v>
      </c>
      <c r="F109" s="1" t="s">
        <v>29</v>
      </c>
      <c r="G109" s="29"/>
      <c r="H109" s="56">
        <f t="shared" si="6"/>
        <v>0</v>
      </c>
      <c r="I109" s="57"/>
      <c r="J109" s="29">
        <f t="shared" si="7"/>
        <v>0</v>
      </c>
      <c r="K109" s="29">
        <f t="shared" si="8"/>
        <v>0</v>
      </c>
    </row>
    <row r="110" spans="1:11">
      <c r="A110" s="60" t="s">
        <v>126</v>
      </c>
      <c r="B110" s="61"/>
      <c r="C110" s="61"/>
      <c r="D110" s="62"/>
      <c r="E110" s="63" t="s">
        <v>5</v>
      </c>
      <c r="F110" s="64" t="s">
        <v>5</v>
      </c>
      <c r="G110" s="65" t="s">
        <v>5</v>
      </c>
      <c r="H110" s="66">
        <f>SUM(H91:H109)</f>
        <v>0</v>
      </c>
      <c r="I110" s="67" t="s">
        <v>5</v>
      </c>
      <c r="J110" s="68">
        <f>SUM(J91:J109)</f>
        <v>0</v>
      </c>
      <c r="K110" s="68">
        <f>SUM(K91:K109)</f>
        <v>0</v>
      </c>
    </row>
    <row r="111" spans="1:11">
      <c r="A111" s="69" t="s">
        <v>127</v>
      </c>
      <c r="B111" s="70"/>
      <c r="C111" s="70"/>
      <c r="D111" s="70"/>
      <c r="E111" s="70"/>
      <c r="F111" s="70"/>
      <c r="G111" s="71"/>
      <c r="H111" s="72">
        <f>SUM(H89+H110)</f>
        <v>0</v>
      </c>
      <c r="I111" s="73"/>
      <c r="J111" s="72">
        <f>SUM(J89+J110)</f>
        <v>0</v>
      </c>
      <c r="K111" s="72">
        <f>K89+K110</f>
        <v>0</v>
      </c>
    </row>
    <row r="112" spans="1:11">
      <c r="A112" s="74" t="s">
        <v>16</v>
      </c>
      <c r="B112" s="74"/>
      <c r="C112" s="74"/>
      <c r="D112" s="75"/>
      <c r="E112" s="75"/>
      <c r="F112" s="75"/>
      <c r="G112" s="75"/>
      <c r="H112" s="75"/>
      <c r="I112" s="75"/>
      <c r="J112" s="75"/>
      <c r="K112" s="75"/>
    </row>
    <row r="113" spans="1:11" ht="29.25" customHeight="1">
      <c r="A113" s="74" t="s">
        <v>17</v>
      </c>
      <c r="B113" s="74"/>
      <c r="C113" s="74"/>
      <c r="D113" s="75"/>
      <c r="E113" s="75"/>
      <c r="F113" s="75"/>
      <c r="G113" s="75"/>
      <c r="H113" s="75"/>
      <c r="I113" s="75"/>
      <c r="J113" s="75"/>
      <c r="K113" s="75"/>
    </row>
    <row r="114" spans="1:11" ht="30.75" customHeight="1">
      <c r="A114" s="74" t="s">
        <v>18</v>
      </c>
      <c r="B114" s="74"/>
      <c r="C114" s="74"/>
      <c r="D114" s="75"/>
      <c r="E114" s="75"/>
      <c r="F114" s="75"/>
      <c r="G114" s="75"/>
      <c r="H114" s="75"/>
      <c r="I114" s="75"/>
      <c r="J114" s="75"/>
      <c r="K114" s="75"/>
    </row>
    <row r="115" spans="1:11" ht="30.75" customHeight="1">
      <c r="A115" s="15" t="s">
        <v>19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ht="30.75" customHeight="1">
      <c r="A116" s="76" t="s">
        <v>132</v>
      </c>
      <c r="B116" s="76"/>
      <c r="C116" s="76"/>
      <c r="D116" s="76"/>
      <c r="E116" s="76"/>
      <c r="F116" s="76"/>
      <c r="G116" s="76"/>
      <c r="H116" s="76"/>
      <c r="I116" s="76"/>
      <c r="J116" s="76"/>
      <c r="K116" s="76"/>
    </row>
    <row r="117" spans="1:11" ht="30.75" customHeight="1">
      <c r="A117" s="77"/>
      <c r="B117" s="78"/>
      <c r="C117" s="78"/>
      <c r="D117" s="78"/>
      <c r="E117" s="78"/>
      <c r="F117" s="78"/>
      <c r="G117" s="78"/>
      <c r="H117" s="79"/>
      <c r="I117" s="80"/>
      <c r="J117" s="78"/>
    </row>
    <row r="118" spans="1:11" ht="30.75" customHeight="1">
      <c r="A118" s="77"/>
      <c r="B118" s="78"/>
      <c r="C118" s="78"/>
      <c r="D118" s="78"/>
      <c r="E118" s="78"/>
      <c r="F118" s="78"/>
      <c r="G118" s="78"/>
      <c r="H118" s="79"/>
      <c r="I118" s="80"/>
      <c r="J118" s="78"/>
    </row>
    <row r="119" spans="1:11">
      <c r="A119" s="77"/>
      <c r="B119" s="78"/>
      <c r="C119" s="78"/>
      <c r="D119" s="78"/>
      <c r="E119" s="78"/>
      <c r="F119" s="78"/>
      <c r="G119" s="78"/>
      <c r="H119" s="79"/>
      <c r="I119" s="80"/>
      <c r="J119" s="78"/>
    </row>
    <row r="120" spans="1:11">
      <c r="A120" s="77"/>
      <c r="B120" s="78"/>
      <c r="C120" s="78"/>
      <c r="D120" s="78"/>
      <c r="E120" s="78"/>
      <c r="F120" s="78"/>
      <c r="G120" s="78"/>
      <c r="H120" s="79"/>
      <c r="I120" s="80"/>
      <c r="J120" s="78"/>
    </row>
    <row r="122" spans="1:11">
      <c r="E122" s="81" t="s">
        <v>26</v>
      </c>
      <c r="F122" s="81"/>
      <c r="G122" s="81"/>
      <c r="H122" s="81"/>
      <c r="I122" s="81"/>
      <c r="J122" s="81"/>
    </row>
    <row r="123" spans="1:11">
      <c r="E123" s="81" t="s">
        <v>25</v>
      </c>
      <c r="F123" s="81"/>
      <c r="G123" s="81"/>
      <c r="H123" s="81"/>
      <c r="I123" s="81"/>
      <c r="J123" s="81"/>
    </row>
  </sheetData>
  <protectedRanges>
    <protectedRange sqref="D89 D110" name="Zakres1_3_1"/>
    <protectedRange sqref="I19:I89" name="Zakres1_6_4"/>
    <protectedRange sqref="D25:D76" name="Zakres1_3_1_3"/>
  </protectedRanges>
  <mergeCells count="43">
    <mergeCell ref="A10:C10"/>
    <mergeCell ref="A111:G111"/>
    <mergeCell ref="D9:K9"/>
    <mergeCell ref="D10:K10"/>
    <mergeCell ref="D11:K11"/>
    <mergeCell ref="D12:K12"/>
    <mergeCell ref="D13:K13"/>
    <mergeCell ref="A1:K1"/>
    <mergeCell ref="D14:K14"/>
    <mergeCell ref="D15:K15"/>
    <mergeCell ref="A18:K18"/>
    <mergeCell ref="A2:K2"/>
    <mergeCell ref="D5:K5"/>
    <mergeCell ref="D7:K7"/>
    <mergeCell ref="D8:K8"/>
    <mergeCell ref="A8:C8"/>
    <mergeCell ref="D4:K4"/>
    <mergeCell ref="D6:K6"/>
    <mergeCell ref="A3:I3"/>
    <mergeCell ref="A4:C4"/>
    <mergeCell ref="A5:C5"/>
    <mergeCell ref="A9:C9"/>
    <mergeCell ref="A6:C6"/>
    <mergeCell ref="A12:C12"/>
    <mergeCell ref="A7:C7"/>
    <mergeCell ref="A11:C11"/>
    <mergeCell ref="E123:J123"/>
    <mergeCell ref="A13:C13"/>
    <mergeCell ref="A15:C15"/>
    <mergeCell ref="A113:C113"/>
    <mergeCell ref="A114:C114"/>
    <mergeCell ref="A112:C112"/>
    <mergeCell ref="E122:J122"/>
    <mergeCell ref="A16:I16"/>
    <mergeCell ref="A14:C14"/>
    <mergeCell ref="D113:K113"/>
    <mergeCell ref="D114:K114"/>
    <mergeCell ref="A90:K90"/>
    <mergeCell ref="A115:K115"/>
    <mergeCell ref="A116:K116"/>
    <mergeCell ref="D112:K112"/>
    <mergeCell ref="A89:D89"/>
    <mergeCell ref="A110:D11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Zegluga Swi</dc:creator>
  <cp:lastModifiedBy>wtz warsz</cp:lastModifiedBy>
  <cp:lastPrinted>2023-04-29T06:38:50Z</cp:lastPrinted>
  <dcterms:created xsi:type="dcterms:W3CDTF">2010-12-17T08:54:05Z</dcterms:created>
  <dcterms:modified xsi:type="dcterms:W3CDTF">2026-01-21T11:15:59Z</dcterms:modified>
</cp:coreProperties>
</file>